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 Moore\Dropbox\LMU_teaching\FNCE_3415\Fall_19\Mod4\Alaska\"/>
    </mc:Choice>
  </mc:AlternateContent>
  <xr:revisionPtr revIDLastSave="0" documentId="13_ncr:40009_{41E3FD20-BAC1-43CE-AC56-C3C170C99896}" xr6:coauthVersionLast="44" xr6:coauthVersionMax="44" xr10:uidLastSave="{00000000-0000-0000-0000-000000000000}"/>
  <bookViews>
    <workbookView xWindow="-110" yWindow="-110" windowWidth="19420" windowHeight="10420"/>
  </bookViews>
  <sheets>
    <sheet name="ALK_FCFF" sheetId="4" r:id="rId1"/>
    <sheet name="ALK_BS" sheetId="1" r:id="rId2"/>
    <sheet name="ALK_IS" sheetId="2" r:id="rId3"/>
    <sheet name="ALK_CFS" sheetId="3" r:id="rId4"/>
  </sheets>
  <calcPr calcId="0" iterate="1"/>
</workbook>
</file>

<file path=xl/calcChain.xml><?xml version="1.0" encoding="utf-8"?>
<calcChain xmlns="http://schemas.openxmlformats.org/spreadsheetml/2006/main">
  <c r="M2" i="4" l="1"/>
  <c r="E2" i="4"/>
  <c r="F2" i="4" s="1"/>
  <c r="G2" i="4" s="1"/>
  <c r="H2" i="4" s="1"/>
  <c r="I2" i="4" s="1"/>
  <c r="J2" i="4" s="1"/>
  <c r="K2" i="4" s="1"/>
  <c r="L2" i="4" s="1"/>
  <c r="D2" i="4"/>
</calcChain>
</file>

<file path=xl/sharedStrings.xml><?xml version="1.0" encoding="utf-8"?>
<sst xmlns="http://schemas.openxmlformats.org/spreadsheetml/2006/main" count="358" uniqueCount="173">
  <si>
    <t>Powered by Clearbit</t>
  </si>
  <si>
    <t>Alaska Air Group, Inc. (NYS: ALK)</t>
  </si>
  <si>
    <t xml:space="preserve">Exchange rate used is that of the Year End reported date </t>
  </si>
  <si>
    <t xml:space="preserve">As Reported Annual Balance Sheet </t>
  </si>
  <si>
    <t>Report Date</t>
  </si>
  <si>
    <t>12/31/2018</t>
  </si>
  <si>
    <t>12/31/2017</t>
  </si>
  <si>
    <t>12/31/2016</t>
  </si>
  <si>
    <t>12/31/2015</t>
  </si>
  <si>
    <t>12/31/2014</t>
  </si>
  <si>
    <t>Currency</t>
  </si>
  <si>
    <t>USD</t>
  </si>
  <si>
    <t>Audit Status</t>
  </si>
  <si>
    <t>Not Qualified</t>
  </si>
  <si>
    <t>Consolidated</t>
  </si>
  <si>
    <t>Yes</t>
  </si>
  <si>
    <t>Scale</t>
  </si>
  <si>
    <t>Thousands</t>
  </si>
  <si>
    <t>Cash &amp; cash equivalents</t>
  </si>
  <si>
    <t>Marketable securities</t>
  </si>
  <si>
    <t>Total cash &amp; marketable securities</t>
  </si>
  <si>
    <t>Receivables, gross</t>
  </si>
  <si>
    <t>Allowance for doubtful accounts</t>
  </si>
  <si>
    <t>Receivables, net</t>
  </si>
  <si>
    <t>Inventories &amp; supplies - net</t>
  </si>
  <si>
    <t>Deferred income taxes</t>
  </si>
  <si>
    <t>-</t>
  </si>
  <si>
    <t>Prepaid expenses &amp; other current assets</t>
  </si>
  <si>
    <t>Total current assets</t>
  </si>
  <si>
    <t>Aircraft &amp; other flight equipment</t>
  </si>
  <si>
    <t>Other property &amp; equipment</t>
  </si>
  <si>
    <t>Deposits for future flight equipment</t>
  </si>
  <si>
    <t>Property &amp; equipment, gross</t>
  </si>
  <si>
    <t>Less accumulated depreciation &amp; amortization</t>
  </si>
  <si>
    <t>Total property &amp; equipment, net</t>
  </si>
  <si>
    <t>Goodwill</t>
  </si>
  <si>
    <t>Intangible assets, net</t>
  </si>
  <si>
    <t>Other assets</t>
  </si>
  <si>
    <t>Total other assets</t>
  </si>
  <si>
    <t>Total assets</t>
  </si>
  <si>
    <t>Accounts payable</t>
  </si>
  <si>
    <t>Accrued wages, vacation &amp; payroll taxes</t>
  </si>
  <si>
    <t>Air traffic liability</t>
  </si>
  <si>
    <t>Other accrued liabilities</t>
  </si>
  <si>
    <t>Deferred revenue</t>
  </si>
  <si>
    <t>Current portion of long-term debt</t>
  </si>
  <si>
    <t>Total current liabilities</t>
  </si>
  <si>
    <t>Fixed-rate notes payable</t>
  </si>
  <si>
    <t>Variable-rate notes payable</t>
  </si>
  <si>
    <t>Less debt issuance costs</t>
  </si>
  <si>
    <t>Total long term debt</t>
  </si>
  <si>
    <t>Less current portion</t>
  </si>
  <si>
    <t>Long-term debt, net of current portion</t>
  </si>
  <si>
    <t>Obligation for pension &amp; postretirement medical benefits</t>
  </si>
  <si>
    <t>Other liabilities</t>
  </si>
  <si>
    <t>Total other liabilities &amp; credits</t>
  </si>
  <si>
    <t>Common stock</t>
  </si>
  <si>
    <t>Capital in excess of par value</t>
  </si>
  <si>
    <t>Treasury stock (common), at cost</t>
  </si>
  <si>
    <t>Related to marketable securities</t>
  </si>
  <si>
    <t>Related to employee benefit plans</t>
  </si>
  <si>
    <t>Related to interest rate derivatives</t>
  </si>
  <si>
    <t>Accumulated other comprehensive income (loss)</t>
  </si>
  <si>
    <t>Retained earnings</t>
  </si>
  <si>
    <t>Total shareholders' equity</t>
  </si>
  <si>
    <t xml:space="preserve">As Reported Annual Income Statement </t>
  </si>
  <si>
    <t>Mainline passenger revenue</t>
  </si>
  <si>
    <t>Regional passenger revenue</t>
  </si>
  <si>
    <t>Total passenger revenue</t>
  </si>
  <si>
    <t>Passenger revenue</t>
  </si>
  <si>
    <t>Mileage plan other revenue</t>
  </si>
  <si>
    <t>Cargo &amp; other operating revenues</t>
  </si>
  <si>
    <t>Freight &amp; mail revenue</t>
  </si>
  <si>
    <t>Other operating revenue, net</t>
  </si>
  <si>
    <t>Total operating revenues</t>
  </si>
  <si>
    <t>Wages &amp; benefits expense</t>
  </si>
  <si>
    <t>Variable incentive pay</t>
  </si>
  <si>
    <t>Aircraft fuel, including hedging gains &amp; losses</t>
  </si>
  <si>
    <t>Aircraft maintenance</t>
  </si>
  <si>
    <t>Aircraft rent</t>
  </si>
  <si>
    <t>Landing fees &amp; other rentals</t>
  </si>
  <si>
    <t>Contracted services</t>
  </si>
  <si>
    <t>Selling expenses</t>
  </si>
  <si>
    <t>Depreciation &amp; amortization expense</t>
  </si>
  <si>
    <t>Food &amp; beverage service expense</t>
  </si>
  <si>
    <t>Third-party regional carrier expense</t>
  </si>
  <si>
    <t>Other operating expenses</t>
  </si>
  <si>
    <t>Special items - merger-related costs</t>
  </si>
  <si>
    <t>Other special items</t>
  </si>
  <si>
    <t>Special items - merger-related costs &amp; other</t>
  </si>
  <si>
    <t>Total operating expenses</t>
  </si>
  <si>
    <t>Operating income (loss)</t>
  </si>
  <si>
    <t>Interest income</t>
  </si>
  <si>
    <t>Interest expense</t>
  </si>
  <si>
    <t>Interest capitalized</t>
  </si>
  <si>
    <t>Other nonoperating income (expense) - net</t>
  </si>
  <si>
    <t>Total nonoperating income (expense)</t>
  </si>
  <si>
    <t>Income (loss) before income tax</t>
  </si>
  <si>
    <t>Current federal income tax expense (benefit)</t>
  </si>
  <si>
    <t>Current state income tax expense (benefit)</t>
  </si>
  <si>
    <t>Total current income tax expense (benefit)</t>
  </si>
  <si>
    <t>Deferred federal income tax expense (benefit)</t>
  </si>
  <si>
    <t>Deferred state income tax expense (benefit)</t>
  </si>
  <si>
    <t>Total deferred income tax expense (benefit)</t>
  </si>
  <si>
    <t>Income tax expense (benefit)</t>
  </si>
  <si>
    <t>Special income tax expense (benefit)</t>
  </si>
  <si>
    <t>Total income tax expense</t>
  </si>
  <si>
    <t>Net income (loss)</t>
  </si>
  <si>
    <t>Weighted average shares outstanding - basic</t>
  </si>
  <si>
    <t>Weighted average shares outstanding - diluted</t>
  </si>
  <si>
    <t>Year end shares outstanding</t>
  </si>
  <si>
    <t>Net earnings (loss) per share - basic</t>
  </si>
  <si>
    <t>Net earnings (loss) per share - diluted</t>
  </si>
  <si>
    <t>Cash dividends declared per share</t>
  </si>
  <si>
    <t>Total number of employees</t>
  </si>
  <si>
    <t>Number of common stockholders</t>
  </si>
  <si>
    <t xml:space="preserve">As Reported Annual Cash Flow </t>
  </si>
  <si>
    <t>Depreciation &amp; amortization</t>
  </si>
  <si>
    <t>Stock-based compensation &amp; other</t>
  </si>
  <si>
    <t>Changes in deferred tax provision</t>
  </si>
  <si>
    <t>Accounts receivable, net</t>
  </si>
  <si>
    <t>Changes in pension &amp; other postretirement benefits</t>
  </si>
  <si>
    <t>Other cash flows from operating activities</t>
  </si>
  <si>
    <t>Net cash flows from operating activities</t>
  </si>
  <si>
    <t>Property &amp; equipment additions: aircraft &amp; aircraft purchase deposits</t>
  </si>
  <si>
    <t>Property &amp; equipment additions: other flight equipment</t>
  </si>
  <si>
    <t>Property &amp; equipment additions: other property &amp; equipment</t>
  </si>
  <si>
    <t>Total property &amp; equipment additions</t>
  </si>
  <si>
    <t>Acquisition of Virgin America, net of cash acquired</t>
  </si>
  <si>
    <t>Purchases of marketable securities</t>
  </si>
  <si>
    <t>Sales &amp; maturities of marketable securities</t>
  </si>
  <si>
    <t>Proceeds from disposition of assets &amp; changes in restricted deposits</t>
  </si>
  <si>
    <t>Net cash flows from investing activities</t>
  </si>
  <si>
    <t>Proceeds from issuance of long-term debt, net of issuance costs</t>
  </si>
  <si>
    <t>Long-term debt payments</t>
  </si>
  <si>
    <t>Common stock repurchases</t>
  </si>
  <si>
    <t>Cash dividend paid</t>
  </si>
  <si>
    <t>Proceeds &amp; tax benefit from issuance of common stock</t>
  </si>
  <si>
    <t>Other financing activities</t>
  </si>
  <si>
    <t>Net cash flows from financing activities</t>
  </si>
  <si>
    <t>Net increase (decrease) in cash, cash equivalents, &amp; restricted cash</t>
  </si>
  <si>
    <t>Cash, cash equivalents, &amp; restricted cash at beginning of year</t>
  </si>
  <si>
    <t>Cash, cash equivalents, &amp; restricted cash at end of year</t>
  </si>
  <si>
    <t>Net increase (decrease) in cash &amp; cash equivalents</t>
  </si>
  <si>
    <t>Cash &amp; cash equivalents at beginning of year</t>
  </si>
  <si>
    <t>Cash &amp; cash equivalents at end of year</t>
  </si>
  <si>
    <t>Cash paid during the year for interest, net of amount capitalized</t>
  </si>
  <si>
    <t>Cash paid during the year for income taxes, net of refunds received</t>
  </si>
  <si>
    <t>Revenue Growth</t>
  </si>
  <si>
    <t>Depreciation Margin</t>
  </si>
  <si>
    <t>EBITDA</t>
  </si>
  <si>
    <t>EBITDA margin</t>
  </si>
  <si>
    <t>Total tax rate (% of EBITDA)</t>
  </si>
  <si>
    <t>CAPEX_SCF as % of sales</t>
  </si>
  <si>
    <t>CAPEX_BS</t>
  </si>
  <si>
    <t>CAPEX_BS as % of sales</t>
  </si>
  <si>
    <t>NWC</t>
  </si>
  <si>
    <r>
      <rPr>
        <b/>
        <sz val="10"/>
        <rFont val="Symbol"/>
        <family val="1"/>
        <charset val="2"/>
      </rPr>
      <t>D</t>
    </r>
    <r>
      <rPr>
        <b/>
        <sz val="10"/>
        <rFont val="Arial"/>
        <family val="2"/>
      </rPr>
      <t>NWC</t>
    </r>
  </si>
  <si>
    <t>NWC as % of sales</t>
  </si>
  <si>
    <r>
      <rPr>
        <b/>
        <sz val="10"/>
        <rFont val="Symbol"/>
        <family val="1"/>
        <charset val="2"/>
      </rPr>
      <t>D</t>
    </r>
    <r>
      <rPr>
        <b/>
        <sz val="10"/>
        <rFont val="Arial"/>
        <family val="2"/>
      </rPr>
      <t>NWC as % of sales</t>
    </r>
  </si>
  <si>
    <t>Sales</t>
  </si>
  <si>
    <t>EBITDA * (1 - T)</t>
  </si>
  <si>
    <t>Depreciation</t>
  </si>
  <si>
    <t>Depreciation * T</t>
  </si>
  <si>
    <r>
      <rPr>
        <sz val="12"/>
        <color theme="1"/>
        <rFont val="Symbol"/>
        <family val="1"/>
        <charset val="2"/>
      </rPr>
      <t>D</t>
    </r>
    <r>
      <rPr>
        <sz val="10"/>
        <rFont val="Arial"/>
      </rPr>
      <t>NWC</t>
    </r>
  </si>
  <si>
    <t>Capex</t>
  </si>
  <si>
    <t>FCF</t>
  </si>
  <si>
    <t>Historical average</t>
  </si>
  <si>
    <t>Forecast window</t>
  </si>
  <si>
    <t>Sales growth</t>
  </si>
  <si>
    <t>Depreciation margin</t>
  </si>
  <si>
    <r>
      <rPr>
        <sz val="12"/>
        <color theme="1"/>
        <rFont val="Symbol"/>
        <family val="1"/>
        <charset val="2"/>
      </rPr>
      <t>D</t>
    </r>
    <r>
      <rPr>
        <sz val="10"/>
        <rFont val="Arial"/>
      </rPr>
      <t>NWC as % of sales</t>
    </r>
  </si>
  <si>
    <t>Tax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</si>
</sst>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  <charset val="2"/>
    </font>
    <font>
      <b/>
      <sz val="10"/>
      <name val="Symbol"/>
      <family val="1"/>
      <charset val="2"/>
    </font>
    <font>
      <sz val="12"/>
      <color theme="1"/>
      <name val="Symbol"/>
      <family val="1"/>
      <charset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Fill="0"/>
    <xf numFmtId="0" fontId="1" fillId="0" borderId="0" applyFill="0"/>
  </cellStyleXfs>
  <cellXfs count="36">
    <xf numFmtId="0" fontId="0" fillId="0" borderId="0" xfId="0" applyFill="1"/>
    <xf numFmtId="0" fontId="2" fillId="0" borderId="0" xfId="0" applyFont="1" applyFill="1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right" vertical="top"/>
    </xf>
    <xf numFmtId="0" fontId="4" fillId="0" borderId="0" xfId="1" applyFont="1" applyAlignment="1">
      <alignment horizontal="left"/>
    </xf>
    <xf numFmtId="0" fontId="1" fillId="0" borderId="0" xfId="1"/>
    <xf numFmtId="0" fontId="3" fillId="0" borderId="0" xfId="1" applyFont="1" applyAlignment="1">
      <alignment horizontal="left"/>
    </xf>
    <xf numFmtId="0" fontId="1" fillId="0" borderId="0" xfId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2" fillId="0" borderId="0" xfId="1" applyFont="1" applyAlignment="1">
      <alignment horizontal="left" vertical="top"/>
    </xf>
    <xf numFmtId="0" fontId="2" fillId="0" borderId="0" xfId="1" applyFont="1" applyAlignment="1">
      <alignment horizontal="right" vertical="top" wrapText="1"/>
    </xf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0" fontId="1" fillId="2" borderId="0" xfId="1" applyFill="1" applyAlignment="1">
      <alignment horizontal="left"/>
    </xf>
    <xf numFmtId="0" fontId="1" fillId="2" borderId="0" xfId="1" applyFill="1" applyAlignment="1">
      <alignment horizontal="right"/>
    </xf>
    <xf numFmtId="0" fontId="2" fillId="2" borderId="0" xfId="1" applyFont="1" applyFill="1" applyAlignment="1">
      <alignment horizontal="left"/>
    </xf>
    <xf numFmtId="10" fontId="2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right"/>
    </xf>
    <xf numFmtId="0" fontId="5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0" fillId="0" borderId="0" xfId="0"/>
    <xf numFmtId="0" fontId="0" fillId="2" borderId="1" xfId="0" applyFill="1" applyBorder="1"/>
    <xf numFmtId="0" fontId="8" fillId="2" borderId="2" xfId="0" applyFont="1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8" fillId="2" borderId="6" xfId="0" applyFont="1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2" fillId="0" borderId="5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0</xdr:row>
      <xdr:rowOff>31750</xdr:rowOff>
    </xdr:from>
    <xdr:to>
      <xdr:col>0</xdr:col>
      <xdr:colOff>323850</xdr:colOff>
      <xdr:row>3</xdr:row>
      <xdr:rowOff>9525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B76C5C52-948B-46EC-845C-F287ACEBB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31750"/>
          <a:ext cx="3175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0</xdr:row>
      <xdr:rowOff>31750</xdr:rowOff>
    </xdr:from>
    <xdr:to>
      <xdr:col>0</xdr:col>
      <xdr:colOff>539750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7D0D279-B28F-4AF7-B481-D44F8F9D1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31750"/>
          <a:ext cx="527050" cy="45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0</xdr:row>
      <xdr:rowOff>31750</xdr:rowOff>
    </xdr:from>
    <xdr:to>
      <xdr:col>0</xdr:col>
      <xdr:colOff>539750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4B6E544-6E87-4A07-AFEC-76303E076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31750"/>
          <a:ext cx="527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3"/>
  <sheetViews>
    <sheetView tabSelected="1" workbookViewId="0">
      <selection activeCell="I4" sqref="I4"/>
    </sheetView>
  </sheetViews>
  <sheetFormatPr defaultRowHeight="12.5"/>
  <cols>
    <col min="1" max="1" width="4.54296875" customWidth="1"/>
    <col min="2" max="2" width="14.26953125" bestFit="1" customWidth="1"/>
    <col min="16" max="16" width="23.08984375" bestFit="1" customWidth="1"/>
    <col min="17" max="17" width="17.26953125" bestFit="1" customWidth="1"/>
    <col min="18" max="18" width="16.453125" bestFit="1" customWidth="1"/>
  </cols>
  <sheetData>
    <row r="1" spans="2:18" ht="13" thickBot="1"/>
    <row r="2" spans="2:18" ht="15.5">
      <c r="B2" s="35"/>
      <c r="C2" s="35">
        <v>2018</v>
      </c>
      <c r="D2" s="35">
        <f>C2+1</f>
        <v>2019</v>
      </c>
      <c r="E2" s="35">
        <f t="shared" ref="E2:M2" si="0">D2+1</f>
        <v>2020</v>
      </c>
      <c r="F2" s="35">
        <f t="shared" si="0"/>
        <v>2021</v>
      </c>
      <c r="G2" s="35">
        <f t="shared" si="0"/>
        <v>2022</v>
      </c>
      <c r="H2" s="35">
        <f t="shared" si="0"/>
        <v>2023</v>
      </c>
      <c r="I2" s="35">
        <f t="shared" si="0"/>
        <v>2024</v>
      </c>
      <c r="J2" s="35">
        <f t="shared" si="0"/>
        <v>2025</v>
      </c>
      <c r="K2" s="35">
        <f t="shared" si="0"/>
        <v>2026</v>
      </c>
      <c r="L2" s="35">
        <f t="shared" si="0"/>
        <v>2027</v>
      </c>
      <c r="M2" s="35">
        <f t="shared" si="0"/>
        <v>2028</v>
      </c>
      <c r="P2" s="26"/>
      <c r="Q2" s="27" t="s">
        <v>167</v>
      </c>
      <c r="R2" s="32" t="s">
        <v>168</v>
      </c>
    </row>
    <row r="3" spans="2:18">
      <c r="B3" s="25" t="s">
        <v>160</v>
      </c>
      <c r="P3" s="28" t="s">
        <v>169</v>
      </c>
      <c r="Q3" s="30"/>
      <c r="R3" s="33"/>
    </row>
    <row r="4" spans="2:18">
      <c r="B4" s="25" t="s">
        <v>150</v>
      </c>
      <c r="P4" s="28" t="s">
        <v>151</v>
      </c>
      <c r="Q4" s="30"/>
      <c r="R4" s="33"/>
    </row>
    <row r="5" spans="2:18">
      <c r="B5" s="25" t="s">
        <v>161</v>
      </c>
      <c r="P5" s="28" t="s">
        <v>170</v>
      </c>
      <c r="Q5" s="30"/>
      <c r="R5" s="33"/>
    </row>
    <row r="6" spans="2:18">
      <c r="B6" s="25" t="s">
        <v>162</v>
      </c>
      <c r="P6" s="28" t="s">
        <v>158</v>
      </c>
      <c r="Q6" s="30"/>
      <c r="R6" s="33"/>
    </row>
    <row r="7" spans="2:18" ht="15.5">
      <c r="B7" s="25" t="s">
        <v>163</v>
      </c>
      <c r="P7" s="28" t="s">
        <v>171</v>
      </c>
      <c r="Q7" s="30"/>
      <c r="R7" s="33"/>
    </row>
    <row r="8" spans="2:18">
      <c r="B8" s="25"/>
      <c r="P8" s="28" t="s">
        <v>155</v>
      </c>
      <c r="Q8" s="30"/>
      <c r="R8" s="33"/>
    </row>
    <row r="9" spans="2:18" ht="15.5">
      <c r="B9" s="25" t="s">
        <v>164</v>
      </c>
      <c r="P9" s="28" t="s">
        <v>153</v>
      </c>
      <c r="Q9" s="30"/>
      <c r="R9" s="33"/>
    </row>
    <row r="10" spans="2:18" ht="13" thickBot="1">
      <c r="B10" s="25"/>
      <c r="P10" s="29" t="s">
        <v>172</v>
      </c>
      <c r="Q10" s="31"/>
      <c r="R10" s="34"/>
    </row>
    <row r="11" spans="2:18">
      <c r="B11" s="25" t="s">
        <v>165</v>
      </c>
    </row>
    <row r="12" spans="2:18">
      <c r="B12" s="25"/>
    </row>
    <row r="13" spans="2:18">
      <c r="B13" s="25" t="s">
        <v>166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69"/>
  <sheetViews>
    <sheetView topLeftCell="A28" workbookViewId="0">
      <selection activeCell="A48" sqref="A48"/>
    </sheetView>
  </sheetViews>
  <sheetFormatPr defaultRowHeight="12.5"/>
  <cols>
    <col min="1" max="1" width="30.7265625" customWidth="1"/>
    <col min="2" max="6" width="12.26953125" bestFit="1" customWidth="1"/>
  </cols>
  <sheetData>
    <row r="4" spans="1:7">
      <c r="A4" s="7" t="s">
        <v>0</v>
      </c>
    </row>
    <row r="5" spans="1:7" ht="20">
      <c r="A5" s="4" t="s">
        <v>1</v>
      </c>
    </row>
    <row r="7" spans="1:7" ht="25">
      <c r="A7" s="6" t="s">
        <v>2</v>
      </c>
    </row>
    <row r="10" spans="1:7" ht="26">
      <c r="A10" s="5" t="s">
        <v>3</v>
      </c>
    </row>
    <row r="11" spans="1:7" ht="13">
      <c r="A11" s="1" t="s">
        <v>4</v>
      </c>
      <c r="B11" s="8" t="s">
        <v>5</v>
      </c>
      <c r="C11" s="8" t="s">
        <v>6</v>
      </c>
      <c r="D11" s="8" t="s">
        <v>7</v>
      </c>
      <c r="E11" s="8" t="s">
        <v>8</v>
      </c>
      <c r="F11" s="8" t="s">
        <v>9</v>
      </c>
      <c r="G11" s="1"/>
    </row>
    <row r="12" spans="1:7" ht="13">
      <c r="A12" s="1" t="s">
        <v>10</v>
      </c>
      <c r="B12" s="8" t="s">
        <v>11</v>
      </c>
      <c r="C12" s="8" t="s">
        <v>11</v>
      </c>
      <c r="D12" s="8" t="s">
        <v>11</v>
      </c>
      <c r="E12" s="8" t="s">
        <v>11</v>
      </c>
      <c r="F12" s="8" t="s">
        <v>11</v>
      </c>
      <c r="G12" s="1"/>
    </row>
    <row r="13" spans="1:7" ht="13">
      <c r="A13" s="1" t="s">
        <v>12</v>
      </c>
      <c r="B13" s="8" t="s">
        <v>13</v>
      </c>
      <c r="C13" s="8" t="s">
        <v>13</v>
      </c>
      <c r="D13" s="8" t="s">
        <v>13</v>
      </c>
      <c r="E13" s="8" t="s">
        <v>13</v>
      </c>
      <c r="F13" s="8" t="s">
        <v>13</v>
      </c>
      <c r="G13" s="1"/>
    </row>
    <row r="14" spans="1:7" ht="13">
      <c r="A14" s="1" t="s">
        <v>14</v>
      </c>
      <c r="B14" s="8" t="s">
        <v>15</v>
      </c>
      <c r="C14" s="8" t="s">
        <v>15</v>
      </c>
      <c r="D14" s="8" t="s">
        <v>15</v>
      </c>
      <c r="E14" s="8" t="s">
        <v>15</v>
      </c>
      <c r="F14" s="8" t="s">
        <v>15</v>
      </c>
      <c r="G14" s="1"/>
    </row>
    <row r="15" spans="1:7" ht="13">
      <c r="A15" s="1" t="s">
        <v>16</v>
      </c>
      <c r="B15" s="8" t="s">
        <v>17</v>
      </c>
      <c r="C15" s="8" t="s">
        <v>17</v>
      </c>
      <c r="D15" s="8" t="s">
        <v>17</v>
      </c>
      <c r="E15" s="8" t="s">
        <v>17</v>
      </c>
      <c r="F15" s="8" t="s">
        <v>17</v>
      </c>
      <c r="G15" s="1"/>
    </row>
    <row r="16" spans="1:7">
      <c r="A16" s="2" t="s">
        <v>18</v>
      </c>
      <c r="B16" s="3">
        <v>105000</v>
      </c>
      <c r="C16" s="3">
        <v>194000</v>
      </c>
      <c r="D16" s="3">
        <v>328000</v>
      </c>
      <c r="E16" s="3">
        <v>73000</v>
      </c>
      <c r="F16" s="3">
        <v>107000</v>
      </c>
      <c r="G16" s="2"/>
    </row>
    <row r="17" spans="1:7">
      <c r="A17" s="2" t="s">
        <v>19</v>
      </c>
      <c r="B17" s="3">
        <v>1131000</v>
      </c>
      <c r="C17" s="3">
        <v>1427000</v>
      </c>
      <c r="D17" s="3">
        <v>1252000</v>
      </c>
      <c r="E17" s="3">
        <v>1255000</v>
      </c>
      <c r="F17" s="3">
        <v>1110000</v>
      </c>
      <c r="G17" s="2"/>
    </row>
    <row r="18" spans="1:7">
      <c r="A18" s="2" t="s">
        <v>20</v>
      </c>
      <c r="B18" s="3">
        <v>1236000</v>
      </c>
      <c r="C18" s="3">
        <v>1621000</v>
      </c>
      <c r="D18" s="3">
        <v>1580000</v>
      </c>
      <c r="E18" s="3">
        <v>1328000</v>
      </c>
      <c r="F18" s="3">
        <v>1217000</v>
      </c>
      <c r="G18" s="2"/>
    </row>
    <row r="19" spans="1:7">
      <c r="A19" s="2" t="s">
        <v>21</v>
      </c>
      <c r="B19" s="3">
        <v>367000</v>
      </c>
      <c r="C19" s="3">
        <v>342000</v>
      </c>
      <c r="D19" s="3">
        <v>303000</v>
      </c>
      <c r="E19" s="3">
        <v>213000</v>
      </c>
      <c r="F19" s="3">
        <v>260000</v>
      </c>
      <c r="G19" s="2"/>
    </row>
    <row r="20" spans="1:7">
      <c r="A20" s="2" t="s">
        <v>22</v>
      </c>
      <c r="B20" s="3">
        <v>1000</v>
      </c>
      <c r="C20" s="3">
        <v>1000</v>
      </c>
      <c r="D20" s="3">
        <v>1000</v>
      </c>
      <c r="E20" s="3">
        <v>1000</v>
      </c>
      <c r="F20" s="3">
        <v>1000</v>
      </c>
      <c r="G20" s="2"/>
    </row>
    <row r="21" spans="1:7">
      <c r="A21" s="2" t="s">
        <v>23</v>
      </c>
      <c r="B21" s="3">
        <v>366000</v>
      </c>
      <c r="C21" s="3">
        <v>341000</v>
      </c>
      <c r="D21" s="3">
        <v>302000</v>
      </c>
      <c r="E21" s="3">
        <v>212000</v>
      </c>
      <c r="F21" s="3">
        <v>259000</v>
      </c>
      <c r="G21" s="2"/>
    </row>
    <row r="22" spans="1:7">
      <c r="A22" s="2" t="s">
        <v>24</v>
      </c>
      <c r="B22" s="3">
        <v>60000</v>
      </c>
      <c r="C22" s="3">
        <v>57000</v>
      </c>
      <c r="D22" s="3">
        <v>47000</v>
      </c>
      <c r="E22" s="3">
        <v>51000</v>
      </c>
      <c r="F22" s="3">
        <v>58000</v>
      </c>
      <c r="G22" s="2"/>
    </row>
    <row r="23" spans="1:7">
      <c r="A23" s="2" t="s">
        <v>25</v>
      </c>
      <c r="B23" s="3" t="s">
        <v>26</v>
      </c>
      <c r="C23" s="3" t="s">
        <v>26</v>
      </c>
      <c r="D23" s="3" t="s">
        <v>26</v>
      </c>
      <c r="E23" s="3" t="s">
        <v>26</v>
      </c>
      <c r="F23" s="3">
        <v>117000</v>
      </c>
      <c r="G23" s="2"/>
    </row>
    <row r="24" spans="1:7">
      <c r="A24" s="2" t="s">
        <v>27</v>
      </c>
      <c r="B24" s="3">
        <v>125000</v>
      </c>
      <c r="C24" s="3">
        <v>127000</v>
      </c>
      <c r="D24" s="3">
        <v>121000</v>
      </c>
      <c r="E24" s="3">
        <v>72000</v>
      </c>
      <c r="F24" s="3">
        <v>105000</v>
      </c>
      <c r="G24" s="2"/>
    </row>
    <row r="25" spans="1:7">
      <c r="A25" s="2" t="s">
        <v>28</v>
      </c>
      <c r="B25" s="3">
        <v>1787000</v>
      </c>
      <c r="C25" s="3">
        <v>2146000</v>
      </c>
      <c r="D25" s="3">
        <v>2050000</v>
      </c>
      <c r="E25" s="3">
        <v>1663000</v>
      </c>
      <c r="F25" s="3">
        <v>1756000</v>
      </c>
      <c r="G25" s="2"/>
    </row>
    <row r="26" spans="1:7">
      <c r="A26" s="2" t="s">
        <v>29</v>
      </c>
      <c r="B26" s="3">
        <v>8221000</v>
      </c>
      <c r="C26" s="3">
        <v>7559000</v>
      </c>
      <c r="D26" s="3">
        <v>6947000</v>
      </c>
      <c r="E26" s="3">
        <v>5690000</v>
      </c>
      <c r="F26" s="3">
        <v>5165000</v>
      </c>
      <c r="G26" s="2"/>
    </row>
    <row r="27" spans="1:7">
      <c r="A27" s="2" t="s">
        <v>30</v>
      </c>
      <c r="B27" s="3">
        <v>1363000</v>
      </c>
      <c r="C27" s="3">
        <v>1222000</v>
      </c>
      <c r="D27" s="3">
        <v>1103000</v>
      </c>
      <c r="E27" s="3">
        <v>955000</v>
      </c>
      <c r="F27" s="3">
        <v>896000</v>
      </c>
      <c r="G27" s="2"/>
    </row>
    <row r="28" spans="1:7">
      <c r="A28" s="2" t="s">
        <v>31</v>
      </c>
      <c r="B28" s="3">
        <v>439000</v>
      </c>
      <c r="C28" s="3">
        <v>494000</v>
      </c>
      <c r="D28" s="3">
        <v>545000</v>
      </c>
      <c r="E28" s="3">
        <v>771000</v>
      </c>
      <c r="F28" s="3">
        <v>555000</v>
      </c>
      <c r="G28" s="2"/>
    </row>
    <row r="29" spans="1:7">
      <c r="A29" s="2" t="s">
        <v>32</v>
      </c>
      <c r="B29" s="3">
        <v>10023000</v>
      </c>
      <c r="C29" s="3">
        <v>9275000</v>
      </c>
      <c r="D29" s="3">
        <v>8595000</v>
      </c>
      <c r="E29" s="3">
        <v>7416000</v>
      </c>
      <c r="F29" s="3">
        <v>6616000</v>
      </c>
      <c r="G29" s="2"/>
    </row>
    <row r="30" spans="1:7" ht="13">
      <c r="A30" s="20" t="s">
        <v>154</v>
      </c>
      <c r="B30" s="22"/>
      <c r="C30" s="22"/>
      <c r="D30" s="22"/>
      <c r="E30" s="22"/>
      <c r="F30" s="22"/>
      <c r="G30" s="2"/>
    </row>
    <row r="31" spans="1:7" ht="13">
      <c r="A31" s="20" t="s">
        <v>155</v>
      </c>
      <c r="B31" s="22"/>
      <c r="C31" s="22"/>
      <c r="D31" s="22"/>
      <c r="E31" s="22"/>
      <c r="F31" s="22"/>
      <c r="G31" s="2"/>
    </row>
    <row r="32" spans="1:7">
      <c r="A32" s="2" t="s">
        <v>33</v>
      </c>
      <c r="B32" s="3">
        <v>3242000</v>
      </c>
      <c r="C32" s="3">
        <v>2991000</v>
      </c>
      <c r="D32" s="3">
        <v>2929000</v>
      </c>
      <c r="E32" s="3">
        <v>2614000</v>
      </c>
      <c r="F32" s="3">
        <v>2317000</v>
      </c>
      <c r="G32" s="2"/>
    </row>
    <row r="33" spans="1:7">
      <c r="A33" s="2" t="s">
        <v>34</v>
      </c>
      <c r="B33" s="3">
        <v>6781000</v>
      </c>
      <c r="C33" s="3">
        <v>6284000</v>
      </c>
      <c r="D33" s="3">
        <v>5666000</v>
      </c>
      <c r="E33" s="3">
        <v>4802000</v>
      </c>
      <c r="F33" s="3">
        <v>4299000</v>
      </c>
      <c r="G33" s="2"/>
    </row>
    <row r="34" spans="1:7">
      <c r="A34" s="2" t="s">
        <v>35</v>
      </c>
      <c r="B34" s="3">
        <v>1943000</v>
      </c>
      <c r="C34" s="3">
        <v>1943000</v>
      </c>
      <c r="D34" s="3">
        <v>1934000</v>
      </c>
      <c r="E34" s="3" t="s">
        <v>26</v>
      </c>
      <c r="F34" s="3" t="s">
        <v>26</v>
      </c>
      <c r="G34" s="2"/>
    </row>
    <row r="35" spans="1:7">
      <c r="A35" s="2" t="s">
        <v>36</v>
      </c>
      <c r="B35" s="3">
        <v>127000</v>
      </c>
      <c r="C35" s="3">
        <v>133000</v>
      </c>
      <c r="D35" s="3">
        <v>143000</v>
      </c>
      <c r="E35" s="3" t="s">
        <v>26</v>
      </c>
      <c r="F35" s="3" t="s">
        <v>26</v>
      </c>
      <c r="G35" s="2"/>
    </row>
    <row r="36" spans="1:7">
      <c r="A36" s="2" t="s">
        <v>37</v>
      </c>
      <c r="B36" s="3">
        <v>274000</v>
      </c>
      <c r="C36" s="3">
        <v>234000</v>
      </c>
      <c r="D36" s="3">
        <v>169000</v>
      </c>
      <c r="E36" s="3">
        <v>68000</v>
      </c>
      <c r="F36" s="3">
        <v>126000</v>
      </c>
      <c r="G36" s="2"/>
    </row>
    <row r="37" spans="1:7">
      <c r="A37" s="2" t="s">
        <v>38</v>
      </c>
      <c r="B37" s="3">
        <v>2344000</v>
      </c>
      <c r="C37" s="3">
        <v>2310000</v>
      </c>
      <c r="D37" s="3">
        <v>2246000</v>
      </c>
      <c r="E37" s="3" t="s">
        <v>26</v>
      </c>
      <c r="F37" s="3" t="s">
        <v>26</v>
      </c>
      <c r="G37" s="2"/>
    </row>
    <row r="38" spans="1:7">
      <c r="A38" s="2" t="s">
        <v>39</v>
      </c>
      <c r="B38" s="3">
        <v>10912000</v>
      </c>
      <c r="C38" s="3">
        <v>10740000</v>
      </c>
      <c r="D38" s="3">
        <v>9962000</v>
      </c>
      <c r="E38" s="3">
        <v>6533000</v>
      </c>
      <c r="F38" s="3">
        <v>6181000</v>
      </c>
      <c r="G38" s="2"/>
    </row>
    <row r="39" spans="1:7">
      <c r="A39" s="2" t="s">
        <v>40</v>
      </c>
      <c r="B39" s="3">
        <v>132000</v>
      </c>
      <c r="C39" s="3">
        <v>120000</v>
      </c>
      <c r="D39" s="3">
        <v>92000</v>
      </c>
      <c r="E39" s="3">
        <v>63000</v>
      </c>
      <c r="F39" s="3">
        <v>62000</v>
      </c>
      <c r="G39" s="2"/>
    </row>
    <row r="40" spans="1:7">
      <c r="A40" s="2" t="s">
        <v>41</v>
      </c>
      <c r="B40" s="3">
        <v>415000</v>
      </c>
      <c r="C40" s="3">
        <v>418000</v>
      </c>
      <c r="D40" s="3">
        <v>397000</v>
      </c>
      <c r="E40" s="3">
        <v>298000</v>
      </c>
      <c r="F40" s="3">
        <v>232000</v>
      </c>
      <c r="G40" s="2"/>
    </row>
    <row r="41" spans="1:7">
      <c r="A41" s="2" t="s">
        <v>42</v>
      </c>
      <c r="B41" s="3">
        <v>788000</v>
      </c>
      <c r="C41" s="3">
        <v>937000</v>
      </c>
      <c r="D41" s="3">
        <v>849000</v>
      </c>
      <c r="E41" s="3">
        <v>669000</v>
      </c>
      <c r="F41" s="3">
        <v>631000</v>
      </c>
      <c r="G41" s="2"/>
    </row>
    <row r="42" spans="1:7">
      <c r="A42" s="2" t="s">
        <v>43</v>
      </c>
      <c r="B42" s="3">
        <v>416000</v>
      </c>
      <c r="C42" s="3">
        <v>918000</v>
      </c>
      <c r="D42" s="3">
        <v>878000</v>
      </c>
      <c r="E42" s="3">
        <v>661000</v>
      </c>
      <c r="F42" s="3">
        <v>629000</v>
      </c>
      <c r="G42" s="2"/>
    </row>
    <row r="43" spans="1:7">
      <c r="A43" s="2" t="s">
        <v>44</v>
      </c>
      <c r="B43" s="3">
        <v>705000</v>
      </c>
      <c r="C43" s="3" t="s">
        <v>26</v>
      </c>
      <c r="D43" s="3" t="s">
        <v>26</v>
      </c>
      <c r="E43" s="3" t="s">
        <v>26</v>
      </c>
      <c r="F43" s="3" t="s">
        <v>26</v>
      </c>
      <c r="G43" s="2"/>
    </row>
    <row r="44" spans="1:7">
      <c r="A44" s="2" t="s">
        <v>45</v>
      </c>
      <c r="B44" s="3">
        <v>486000</v>
      </c>
      <c r="C44" s="3">
        <v>307000</v>
      </c>
      <c r="D44" s="3">
        <v>319000</v>
      </c>
      <c r="E44" s="3">
        <v>115000</v>
      </c>
      <c r="F44" s="3">
        <v>117000</v>
      </c>
      <c r="G44" s="2"/>
    </row>
    <row r="45" spans="1:7">
      <c r="A45" s="2" t="s">
        <v>46</v>
      </c>
      <c r="B45" s="3">
        <v>2942000</v>
      </c>
      <c r="C45" s="3">
        <v>2700000</v>
      </c>
      <c r="D45" s="3">
        <v>2535000</v>
      </c>
      <c r="E45" s="3">
        <v>1806000</v>
      </c>
      <c r="F45" s="3">
        <v>1671000</v>
      </c>
      <c r="G45" s="2"/>
    </row>
    <row r="46" spans="1:7" ht="13">
      <c r="A46" s="20" t="s">
        <v>156</v>
      </c>
      <c r="B46" s="22"/>
      <c r="C46" s="22"/>
      <c r="D46" s="22"/>
      <c r="E46" s="22"/>
      <c r="F46" s="22"/>
      <c r="G46" s="2"/>
    </row>
    <row r="47" spans="1:7" ht="13">
      <c r="A47" s="23" t="s">
        <v>157</v>
      </c>
      <c r="B47" s="22"/>
      <c r="C47" s="22"/>
      <c r="D47" s="22"/>
      <c r="E47" s="22"/>
      <c r="F47" s="22"/>
      <c r="G47" s="2"/>
    </row>
    <row r="48" spans="1:7" ht="13">
      <c r="A48" s="24" t="s">
        <v>158</v>
      </c>
      <c r="B48" s="22"/>
      <c r="C48" s="22"/>
      <c r="D48" s="22"/>
      <c r="E48" s="22"/>
      <c r="F48" s="22"/>
      <c r="G48" s="2"/>
    </row>
    <row r="49" spans="1:7" ht="13">
      <c r="A49" s="23" t="s">
        <v>159</v>
      </c>
      <c r="B49" s="22"/>
      <c r="C49" s="22"/>
      <c r="D49" s="22"/>
      <c r="E49" s="22"/>
      <c r="F49" s="22"/>
      <c r="G49" s="2"/>
    </row>
    <row r="50" spans="1:7">
      <c r="A50" s="2" t="s">
        <v>47</v>
      </c>
      <c r="B50" s="3">
        <v>642000</v>
      </c>
      <c r="C50" s="3">
        <v>959000</v>
      </c>
      <c r="D50" s="3">
        <v>1179000</v>
      </c>
      <c r="E50" s="3">
        <v>520000</v>
      </c>
      <c r="F50" s="3">
        <v>614000</v>
      </c>
      <c r="G50" s="2"/>
    </row>
    <row r="51" spans="1:7">
      <c r="A51" s="2" t="s">
        <v>48</v>
      </c>
      <c r="B51" s="3">
        <v>1473000</v>
      </c>
      <c r="C51" s="3">
        <v>1625000</v>
      </c>
      <c r="D51" s="3">
        <v>1803000</v>
      </c>
      <c r="E51" s="3">
        <v>166000</v>
      </c>
      <c r="F51" s="3">
        <v>189000</v>
      </c>
      <c r="G51" s="2"/>
    </row>
    <row r="52" spans="1:7">
      <c r="A52" s="2" t="s">
        <v>49</v>
      </c>
      <c r="B52" s="3">
        <v>-12000</v>
      </c>
      <c r="C52" s="3">
        <v>-15000</v>
      </c>
      <c r="D52" s="3">
        <v>-18000</v>
      </c>
      <c r="E52" s="3" t="s">
        <v>26</v>
      </c>
      <c r="F52" s="3" t="s">
        <v>26</v>
      </c>
      <c r="G52" s="2"/>
    </row>
    <row r="53" spans="1:7">
      <c r="A53" s="2" t="s">
        <v>50</v>
      </c>
      <c r="B53" s="3">
        <v>2103000</v>
      </c>
      <c r="C53" s="3">
        <v>2569000</v>
      </c>
      <c r="D53" s="3">
        <v>2964000</v>
      </c>
      <c r="E53" s="3">
        <v>686000</v>
      </c>
      <c r="F53" s="3">
        <v>803000</v>
      </c>
      <c r="G53" s="2"/>
    </row>
    <row r="54" spans="1:7">
      <c r="A54" s="2" t="s">
        <v>51</v>
      </c>
      <c r="B54" s="3">
        <v>486000</v>
      </c>
      <c r="C54" s="3">
        <v>307000</v>
      </c>
      <c r="D54" s="3">
        <v>319000</v>
      </c>
      <c r="E54" s="3">
        <v>115000</v>
      </c>
      <c r="F54" s="3">
        <v>117000</v>
      </c>
      <c r="G54" s="2"/>
    </row>
    <row r="55" spans="1:7">
      <c r="A55" s="2" t="s">
        <v>52</v>
      </c>
      <c r="B55" s="3">
        <v>1617000</v>
      </c>
      <c r="C55" s="3">
        <v>2262000</v>
      </c>
      <c r="D55" s="3">
        <v>2645000</v>
      </c>
      <c r="E55" s="3">
        <v>571000</v>
      </c>
      <c r="F55" s="3">
        <v>686000</v>
      </c>
      <c r="G55" s="2"/>
    </row>
    <row r="56" spans="1:7">
      <c r="A56" s="2" t="s">
        <v>25</v>
      </c>
      <c r="B56" s="3">
        <v>512000</v>
      </c>
      <c r="C56" s="3">
        <v>454000</v>
      </c>
      <c r="D56" s="3">
        <v>463000</v>
      </c>
      <c r="E56" s="3">
        <v>682000</v>
      </c>
      <c r="F56" s="3">
        <v>750000</v>
      </c>
      <c r="G56" s="2"/>
    </row>
    <row r="57" spans="1:7">
      <c r="A57" s="2" t="s">
        <v>44</v>
      </c>
      <c r="B57" s="3">
        <v>1169000</v>
      </c>
      <c r="C57" s="3">
        <v>699000</v>
      </c>
      <c r="D57" s="3">
        <v>640000</v>
      </c>
      <c r="E57" s="3">
        <v>431000</v>
      </c>
      <c r="F57" s="3">
        <v>374000</v>
      </c>
      <c r="G57" s="2"/>
    </row>
    <row r="58" spans="1:7">
      <c r="A58" s="2" t="s">
        <v>53</v>
      </c>
      <c r="B58" s="3">
        <v>503000</v>
      </c>
      <c r="C58" s="3">
        <v>453000</v>
      </c>
      <c r="D58" s="3">
        <v>331000</v>
      </c>
      <c r="E58" s="3">
        <v>270000</v>
      </c>
      <c r="F58" s="3">
        <v>246000</v>
      </c>
      <c r="G58" s="2"/>
    </row>
    <row r="59" spans="1:7">
      <c r="A59" s="2" t="s">
        <v>54</v>
      </c>
      <c r="B59" s="3">
        <v>418000</v>
      </c>
      <c r="C59" s="3">
        <v>451000</v>
      </c>
      <c r="D59" s="3">
        <v>417000</v>
      </c>
      <c r="E59" s="3">
        <v>362000</v>
      </c>
      <c r="F59" s="3">
        <v>327000</v>
      </c>
      <c r="G59" s="2"/>
    </row>
    <row r="60" spans="1:7">
      <c r="A60" s="2" t="s">
        <v>55</v>
      </c>
      <c r="B60" s="3">
        <v>2602000</v>
      </c>
      <c r="C60" s="3">
        <v>2057000</v>
      </c>
      <c r="D60" s="3">
        <v>1851000</v>
      </c>
      <c r="E60" s="3">
        <v>1745000</v>
      </c>
      <c r="F60" s="3">
        <v>1697000</v>
      </c>
      <c r="G60" s="2"/>
    </row>
    <row r="61" spans="1:7">
      <c r="A61" s="2" t="s">
        <v>56</v>
      </c>
      <c r="B61" s="3">
        <v>1000</v>
      </c>
      <c r="C61" s="3">
        <v>1000</v>
      </c>
      <c r="D61" s="3">
        <v>1000</v>
      </c>
      <c r="E61" s="3">
        <v>1000</v>
      </c>
      <c r="F61" s="3">
        <v>1000</v>
      </c>
      <c r="G61" s="2"/>
    </row>
    <row r="62" spans="1:7">
      <c r="A62" s="2" t="s">
        <v>57</v>
      </c>
      <c r="B62" s="3">
        <v>232000</v>
      </c>
      <c r="C62" s="3">
        <v>164000</v>
      </c>
      <c r="D62" s="3">
        <v>110000</v>
      </c>
      <c r="E62" s="3">
        <v>73000</v>
      </c>
      <c r="F62" s="3">
        <v>296000</v>
      </c>
      <c r="G62" s="2"/>
    </row>
    <row r="63" spans="1:7">
      <c r="A63" s="2" t="s">
        <v>58</v>
      </c>
      <c r="B63" s="3">
        <v>568000</v>
      </c>
      <c r="C63" s="3">
        <v>518000</v>
      </c>
      <c r="D63" s="3">
        <v>443000</v>
      </c>
      <c r="E63" s="3">
        <v>250000</v>
      </c>
      <c r="F63" s="3">
        <v>4000</v>
      </c>
      <c r="G63" s="2"/>
    </row>
    <row r="64" spans="1:7">
      <c r="A64" s="2" t="s">
        <v>59</v>
      </c>
      <c r="B64" s="3">
        <v>-11000</v>
      </c>
      <c r="C64" s="3">
        <v>-5000</v>
      </c>
      <c r="D64" s="3">
        <v>-3000</v>
      </c>
      <c r="E64" s="3">
        <v>-3000</v>
      </c>
      <c r="F64" s="3" t="s">
        <v>26</v>
      </c>
      <c r="G64" s="2"/>
    </row>
    <row r="65" spans="1:7">
      <c r="A65" s="2" t="s">
        <v>60</v>
      </c>
      <c r="B65" s="3">
        <v>-440000</v>
      </c>
      <c r="C65" s="3">
        <v>-376000</v>
      </c>
      <c r="D65" s="3">
        <v>-299000</v>
      </c>
      <c r="E65" s="3">
        <v>-288000</v>
      </c>
      <c r="F65" s="3">
        <v>-298000</v>
      </c>
      <c r="G65" s="2"/>
    </row>
    <row r="66" spans="1:7">
      <c r="A66" s="2" t="s">
        <v>61</v>
      </c>
      <c r="B66" s="3">
        <v>3000</v>
      </c>
      <c r="C66" s="3">
        <v>1000</v>
      </c>
      <c r="D66" s="3">
        <v>-3000</v>
      </c>
      <c r="E66" s="3">
        <v>-12000</v>
      </c>
      <c r="F66" s="3">
        <v>-12000</v>
      </c>
      <c r="G66" s="2"/>
    </row>
    <row r="67" spans="1:7">
      <c r="A67" s="2" t="s">
        <v>62</v>
      </c>
      <c r="B67" s="3">
        <v>-448000</v>
      </c>
      <c r="C67" s="3">
        <v>-380000</v>
      </c>
      <c r="D67" s="3">
        <v>-305000</v>
      </c>
      <c r="E67" s="3">
        <v>-303000</v>
      </c>
      <c r="F67" s="3">
        <v>-310000</v>
      </c>
      <c r="G67" s="2"/>
    </row>
    <row r="68" spans="1:7">
      <c r="A68" s="2" t="s">
        <v>63</v>
      </c>
      <c r="B68" s="3">
        <v>4534000</v>
      </c>
      <c r="C68" s="3">
        <v>4454000</v>
      </c>
      <c r="D68" s="3">
        <v>3568000</v>
      </c>
      <c r="E68" s="3">
        <v>2890000</v>
      </c>
      <c r="F68" s="3">
        <v>2144000</v>
      </c>
      <c r="G68" s="2"/>
    </row>
    <row r="69" spans="1:7">
      <c r="A69" s="2" t="s">
        <v>64</v>
      </c>
      <c r="B69" s="3">
        <v>3751000</v>
      </c>
      <c r="C69" s="3">
        <v>3721000</v>
      </c>
      <c r="D69" s="3">
        <v>2931000</v>
      </c>
      <c r="E69" s="3">
        <v>2411000</v>
      </c>
      <c r="F69" s="3">
        <v>2127000</v>
      </c>
      <c r="G69" s="2"/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71"/>
  <sheetViews>
    <sheetView topLeftCell="A43" workbookViewId="0">
      <selection activeCell="B59" sqref="B59:F59"/>
    </sheetView>
  </sheetViews>
  <sheetFormatPr defaultRowHeight="12.5"/>
  <cols>
    <col min="1" max="1" width="50.7265625" style="10" customWidth="1"/>
    <col min="2" max="197" width="12.7265625" style="10" customWidth="1"/>
    <col min="198" max="16384" width="8.7265625" style="10"/>
  </cols>
  <sheetData>
    <row r="4" spans="1:7">
      <c r="A4" s="9" t="s">
        <v>0</v>
      </c>
    </row>
    <row r="5" spans="1:7" ht="20">
      <c r="A5" s="11" t="s">
        <v>1</v>
      </c>
    </row>
    <row r="7" spans="1:7">
      <c r="A7" s="12" t="s">
        <v>2</v>
      </c>
    </row>
    <row r="10" spans="1:7" ht="13">
      <c r="A10" s="13" t="s">
        <v>65</v>
      </c>
    </row>
    <row r="11" spans="1:7" ht="13">
      <c r="A11" s="14" t="s">
        <v>4</v>
      </c>
      <c r="B11" s="15" t="s">
        <v>5</v>
      </c>
      <c r="C11" s="15" t="s">
        <v>6</v>
      </c>
      <c r="D11" s="15" t="s">
        <v>7</v>
      </c>
      <c r="E11" s="15" t="s">
        <v>8</v>
      </c>
      <c r="F11" s="15" t="s">
        <v>9</v>
      </c>
      <c r="G11" s="14"/>
    </row>
    <row r="12" spans="1:7" ht="13">
      <c r="A12" s="14" t="s">
        <v>10</v>
      </c>
      <c r="B12" s="15" t="s">
        <v>11</v>
      </c>
      <c r="C12" s="15" t="s">
        <v>11</v>
      </c>
      <c r="D12" s="15" t="s">
        <v>11</v>
      </c>
      <c r="E12" s="15" t="s">
        <v>11</v>
      </c>
      <c r="F12" s="15" t="s">
        <v>11</v>
      </c>
      <c r="G12" s="14"/>
    </row>
    <row r="13" spans="1:7" ht="13">
      <c r="A13" s="14" t="s">
        <v>12</v>
      </c>
      <c r="B13" s="15" t="s">
        <v>13</v>
      </c>
      <c r="C13" s="15" t="s">
        <v>13</v>
      </c>
      <c r="D13" s="15" t="s">
        <v>13</v>
      </c>
      <c r="E13" s="15" t="s">
        <v>13</v>
      </c>
      <c r="F13" s="15" t="s">
        <v>13</v>
      </c>
      <c r="G13" s="14"/>
    </row>
    <row r="14" spans="1:7" ht="13">
      <c r="A14" s="14" t="s">
        <v>14</v>
      </c>
      <c r="B14" s="15" t="s">
        <v>15</v>
      </c>
      <c r="C14" s="15" t="s">
        <v>15</v>
      </c>
      <c r="D14" s="15" t="s">
        <v>15</v>
      </c>
      <c r="E14" s="15" t="s">
        <v>15</v>
      </c>
      <c r="F14" s="15" t="s">
        <v>15</v>
      </c>
      <c r="G14" s="14"/>
    </row>
    <row r="15" spans="1:7" ht="13">
      <c r="A15" s="14" t="s">
        <v>16</v>
      </c>
      <c r="B15" s="15" t="s">
        <v>17</v>
      </c>
      <c r="C15" s="15" t="s">
        <v>17</v>
      </c>
      <c r="D15" s="15" t="s">
        <v>17</v>
      </c>
      <c r="E15" s="15" t="s">
        <v>17</v>
      </c>
      <c r="F15" s="15" t="s">
        <v>17</v>
      </c>
      <c r="G15" s="14"/>
    </row>
    <row r="16" spans="1:7">
      <c r="A16" s="16" t="s">
        <v>66</v>
      </c>
      <c r="B16" s="17" t="s">
        <v>26</v>
      </c>
      <c r="C16" s="17">
        <v>5858000</v>
      </c>
      <c r="D16" s="17">
        <v>4098000</v>
      </c>
      <c r="E16" s="17">
        <v>3939000</v>
      </c>
      <c r="F16" s="17">
        <v>3774000</v>
      </c>
      <c r="G16" s="16"/>
    </row>
    <row r="17" spans="1:7">
      <c r="A17" s="16" t="s">
        <v>67</v>
      </c>
      <c r="B17" s="17" t="s">
        <v>26</v>
      </c>
      <c r="C17" s="17">
        <v>960000</v>
      </c>
      <c r="D17" s="17">
        <v>908000</v>
      </c>
      <c r="E17" s="17">
        <v>854000</v>
      </c>
      <c r="F17" s="17">
        <v>805000</v>
      </c>
      <c r="G17" s="16"/>
    </row>
    <row r="18" spans="1:7">
      <c r="A18" s="16" t="s">
        <v>68</v>
      </c>
      <c r="B18" s="17" t="s">
        <v>26</v>
      </c>
      <c r="C18" s="17">
        <v>6818000</v>
      </c>
      <c r="D18" s="17">
        <v>5006000</v>
      </c>
      <c r="E18" s="17">
        <v>4793000</v>
      </c>
      <c r="F18" s="17">
        <v>4579000</v>
      </c>
      <c r="G18" s="16"/>
    </row>
    <row r="19" spans="1:7">
      <c r="A19" s="16" t="s">
        <v>69</v>
      </c>
      <c r="B19" s="17">
        <v>7632000</v>
      </c>
      <c r="C19" s="17" t="s">
        <v>26</v>
      </c>
      <c r="D19" s="17" t="s">
        <v>26</v>
      </c>
      <c r="E19" s="17" t="s">
        <v>26</v>
      </c>
      <c r="F19" s="17">
        <v>0</v>
      </c>
      <c r="G19" s="16"/>
    </row>
    <row r="20" spans="1:7">
      <c r="A20" s="16" t="s">
        <v>70</v>
      </c>
      <c r="B20" s="17">
        <v>434000</v>
      </c>
      <c r="C20" s="17" t="s">
        <v>26</v>
      </c>
      <c r="D20" s="17" t="s">
        <v>26</v>
      </c>
      <c r="E20" s="17" t="s">
        <v>26</v>
      </c>
      <c r="F20" s="17" t="s">
        <v>26</v>
      </c>
      <c r="G20" s="16"/>
    </row>
    <row r="21" spans="1:7">
      <c r="A21" s="16" t="s">
        <v>71</v>
      </c>
      <c r="B21" s="17">
        <v>198000</v>
      </c>
      <c r="C21" s="17" t="s">
        <v>26</v>
      </c>
      <c r="D21" s="17" t="s">
        <v>26</v>
      </c>
      <c r="E21" s="17" t="s">
        <v>26</v>
      </c>
      <c r="F21" s="17" t="s">
        <v>26</v>
      </c>
      <c r="G21" s="16"/>
    </row>
    <row r="22" spans="1:7">
      <c r="A22" s="16" t="s">
        <v>72</v>
      </c>
      <c r="B22" s="17" t="s">
        <v>26</v>
      </c>
      <c r="C22" s="17">
        <v>114000</v>
      </c>
      <c r="D22" s="17">
        <v>108000</v>
      </c>
      <c r="E22" s="17">
        <v>108000</v>
      </c>
      <c r="F22" s="17">
        <v>114000</v>
      </c>
      <c r="G22" s="16"/>
    </row>
    <row r="23" spans="1:7">
      <c r="A23" s="16" t="s">
        <v>73</v>
      </c>
      <c r="B23" s="17" t="s">
        <v>26</v>
      </c>
      <c r="C23" s="17">
        <v>1001000</v>
      </c>
      <c r="D23" s="17">
        <v>817000</v>
      </c>
      <c r="E23" s="17">
        <v>697000</v>
      </c>
      <c r="F23" s="17">
        <v>675000</v>
      </c>
      <c r="G23" s="16"/>
    </row>
    <row r="24" spans="1:7">
      <c r="A24" s="16" t="s">
        <v>74</v>
      </c>
      <c r="B24" s="17">
        <v>8264000</v>
      </c>
      <c r="C24" s="17">
        <v>7933000</v>
      </c>
      <c r="D24" s="17">
        <v>5931000</v>
      </c>
      <c r="E24" s="17">
        <v>5598000</v>
      </c>
      <c r="F24" s="17">
        <v>5368000</v>
      </c>
      <c r="G24" s="16"/>
    </row>
    <row r="25" spans="1:7">
      <c r="A25" s="18" t="s">
        <v>148</v>
      </c>
      <c r="B25" s="19"/>
      <c r="C25" s="19"/>
      <c r="D25" s="19"/>
      <c r="E25" s="19"/>
      <c r="F25" s="19"/>
      <c r="G25" s="16"/>
    </row>
    <row r="26" spans="1:7">
      <c r="A26" s="16" t="s">
        <v>75</v>
      </c>
      <c r="B26" s="17">
        <v>2190000</v>
      </c>
      <c r="C26" s="17">
        <v>1924000</v>
      </c>
      <c r="D26" s="17">
        <v>1382000</v>
      </c>
      <c r="E26" s="17">
        <v>1254000</v>
      </c>
      <c r="F26" s="17">
        <v>1136000</v>
      </c>
      <c r="G26" s="16"/>
    </row>
    <row r="27" spans="1:7">
      <c r="A27" s="16" t="s">
        <v>76</v>
      </c>
      <c r="B27" s="17">
        <v>147000</v>
      </c>
      <c r="C27" s="17">
        <v>135000</v>
      </c>
      <c r="D27" s="17">
        <v>127000</v>
      </c>
      <c r="E27" s="17">
        <v>120000</v>
      </c>
      <c r="F27" s="17">
        <v>116000</v>
      </c>
      <c r="G27" s="16"/>
    </row>
    <row r="28" spans="1:7">
      <c r="A28" s="16" t="s">
        <v>77</v>
      </c>
      <c r="B28" s="17">
        <v>1936000</v>
      </c>
      <c r="C28" s="17">
        <v>1447000</v>
      </c>
      <c r="D28" s="17">
        <v>831000</v>
      </c>
      <c r="E28" s="17">
        <v>954000</v>
      </c>
      <c r="F28" s="17">
        <v>1418000</v>
      </c>
      <c r="G28" s="16"/>
    </row>
    <row r="29" spans="1:7">
      <c r="A29" s="16" t="s">
        <v>78</v>
      </c>
      <c r="B29" s="17">
        <v>435000</v>
      </c>
      <c r="C29" s="17">
        <v>391000</v>
      </c>
      <c r="D29" s="17">
        <v>270000</v>
      </c>
      <c r="E29" s="17">
        <v>253000</v>
      </c>
      <c r="F29" s="17">
        <v>229000</v>
      </c>
      <c r="G29" s="16"/>
    </row>
    <row r="30" spans="1:7">
      <c r="A30" s="16" t="s">
        <v>79</v>
      </c>
      <c r="B30" s="17">
        <v>315000</v>
      </c>
      <c r="C30" s="17">
        <v>274000</v>
      </c>
      <c r="D30" s="17">
        <v>114000</v>
      </c>
      <c r="E30" s="17">
        <v>105000</v>
      </c>
      <c r="F30" s="17">
        <v>110000</v>
      </c>
      <c r="G30" s="16"/>
    </row>
    <row r="31" spans="1:7">
      <c r="A31" s="16" t="s">
        <v>80</v>
      </c>
      <c r="B31" s="17">
        <v>499000</v>
      </c>
      <c r="C31" s="17">
        <v>460000</v>
      </c>
      <c r="D31" s="17">
        <v>320000</v>
      </c>
      <c r="E31" s="17">
        <v>296000</v>
      </c>
      <c r="F31" s="17">
        <v>279000</v>
      </c>
      <c r="G31" s="16"/>
    </row>
    <row r="32" spans="1:7">
      <c r="A32" s="16" t="s">
        <v>81</v>
      </c>
      <c r="B32" s="17">
        <v>306000</v>
      </c>
      <c r="C32" s="17">
        <v>314000</v>
      </c>
      <c r="D32" s="17">
        <v>247000</v>
      </c>
      <c r="E32" s="17">
        <v>214000</v>
      </c>
      <c r="F32" s="17">
        <v>254000</v>
      </c>
      <c r="G32" s="16"/>
    </row>
    <row r="33" spans="1:7">
      <c r="A33" s="16" t="s">
        <v>82</v>
      </c>
      <c r="B33" s="17">
        <v>326000</v>
      </c>
      <c r="C33" s="17">
        <v>357000</v>
      </c>
      <c r="D33" s="17">
        <v>225000</v>
      </c>
      <c r="E33" s="17">
        <v>211000</v>
      </c>
      <c r="F33" s="17">
        <v>199000</v>
      </c>
      <c r="G33" s="16"/>
    </row>
    <row r="34" spans="1:7">
      <c r="A34" s="16" t="s">
        <v>83</v>
      </c>
      <c r="B34" s="17">
        <v>398000</v>
      </c>
      <c r="C34" s="17">
        <v>372000</v>
      </c>
      <c r="D34" s="17">
        <v>363000</v>
      </c>
      <c r="E34" s="17">
        <v>320000</v>
      </c>
      <c r="F34" s="17">
        <v>294000</v>
      </c>
      <c r="G34" s="16"/>
    </row>
    <row r="35" spans="1:7">
      <c r="A35" s="18" t="s">
        <v>149</v>
      </c>
      <c r="B35" s="19"/>
      <c r="C35" s="19"/>
      <c r="D35" s="19"/>
      <c r="E35" s="19"/>
      <c r="F35" s="19"/>
      <c r="G35" s="16"/>
    </row>
    <row r="36" spans="1:7">
      <c r="A36" s="16" t="s">
        <v>84</v>
      </c>
      <c r="B36" s="17">
        <v>211000</v>
      </c>
      <c r="C36" s="17">
        <v>195000</v>
      </c>
      <c r="D36" s="17">
        <v>126000</v>
      </c>
      <c r="E36" s="17">
        <v>113000</v>
      </c>
      <c r="F36" s="17">
        <v>93000</v>
      </c>
      <c r="G36" s="16"/>
    </row>
    <row r="37" spans="1:7">
      <c r="A37" s="16" t="s">
        <v>85</v>
      </c>
      <c r="B37" s="17">
        <v>154000</v>
      </c>
      <c r="C37" s="17">
        <v>121000</v>
      </c>
      <c r="D37" s="17">
        <v>95000</v>
      </c>
      <c r="E37" s="17">
        <v>72000</v>
      </c>
      <c r="F37" s="17" t="s">
        <v>26</v>
      </c>
      <c r="G37" s="16"/>
    </row>
    <row r="38" spans="1:7">
      <c r="A38" s="16" t="s">
        <v>86</v>
      </c>
      <c r="B38" s="17">
        <v>572000</v>
      </c>
      <c r="C38" s="17">
        <v>565000</v>
      </c>
      <c r="D38" s="17">
        <v>365000</v>
      </c>
      <c r="E38" s="17">
        <v>356000</v>
      </c>
      <c r="F38" s="17">
        <v>308000</v>
      </c>
      <c r="G38" s="16"/>
    </row>
    <row r="39" spans="1:7">
      <c r="A39" s="16" t="s">
        <v>87</v>
      </c>
      <c r="B39" s="17">
        <v>87000</v>
      </c>
      <c r="C39" s="17" t="s">
        <v>26</v>
      </c>
      <c r="D39" s="17" t="s">
        <v>26</v>
      </c>
      <c r="E39" s="17" t="s">
        <v>26</v>
      </c>
      <c r="F39" s="17" t="s">
        <v>26</v>
      </c>
      <c r="G39" s="16"/>
    </row>
    <row r="40" spans="1:7">
      <c r="A40" s="16" t="s">
        <v>88</v>
      </c>
      <c r="B40" s="17">
        <v>45000</v>
      </c>
      <c r="C40" s="17" t="s">
        <v>26</v>
      </c>
      <c r="D40" s="17" t="s">
        <v>26</v>
      </c>
      <c r="E40" s="17" t="s">
        <v>26</v>
      </c>
      <c r="F40" s="17" t="s">
        <v>26</v>
      </c>
      <c r="G40" s="16"/>
    </row>
    <row r="41" spans="1:7">
      <c r="A41" s="16" t="s">
        <v>89</v>
      </c>
      <c r="B41" s="17" t="s">
        <v>26</v>
      </c>
      <c r="C41" s="17">
        <v>118000</v>
      </c>
      <c r="D41" s="17">
        <v>117000</v>
      </c>
      <c r="E41" s="17">
        <v>32000</v>
      </c>
      <c r="F41" s="17">
        <v>-30000</v>
      </c>
      <c r="G41" s="16"/>
    </row>
    <row r="42" spans="1:7">
      <c r="A42" s="16" t="s">
        <v>90</v>
      </c>
      <c r="B42" s="17">
        <v>7621000</v>
      </c>
      <c r="C42" s="17">
        <v>6673000</v>
      </c>
      <c r="D42" s="17">
        <v>4582000</v>
      </c>
      <c r="E42" s="17">
        <v>4300000</v>
      </c>
      <c r="F42" s="17">
        <v>4406000</v>
      </c>
      <c r="G42" s="16"/>
    </row>
    <row r="43" spans="1:7">
      <c r="A43" s="16" t="s">
        <v>91</v>
      </c>
      <c r="B43" s="17">
        <v>643000</v>
      </c>
      <c r="C43" s="17">
        <v>1260000</v>
      </c>
      <c r="D43" s="17">
        <v>1349000</v>
      </c>
      <c r="E43" s="17">
        <v>1298000</v>
      </c>
      <c r="F43" s="17">
        <v>962000</v>
      </c>
      <c r="G43" s="16"/>
    </row>
    <row r="44" spans="1:7" ht="13">
      <c r="A44" s="20" t="s">
        <v>150</v>
      </c>
      <c r="B44" s="19"/>
      <c r="C44" s="19"/>
      <c r="D44" s="19"/>
      <c r="E44" s="19"/>
      <c r="F44" s="19"/>
      <c r="G44" s="16"/>
    </row>
    <row r="45" spans="1:7" ht="13">
      <c r="A45" s="20" t="s">
        <v>151</v>
      </c>
      <c r="B45" s="19"/>
      <c r="C45" s="19"/>
      <c r="D45" s="19"/>
      <c r="E45" s="19"/>
      <c r="F45" s="19"/>
      <c r="G45" s="16"/>
    </row>
    <row r="46" spans="1:7">
      <c r="A46" s="16" t="s">
        <v>92</v>
      </c>
      <c r="B46" s="17">
        <v>38000</v>
      </c>
      <c r="C46" s="17">
        <v>34000</v>
      </c>
      <c r="D46" s="17">
        <v>27000</v>
      </c>
      <c r="E46" s="17">
        <v>21000</v>
      </c>
      <c r="F46" s="17">
        <v>21000</v>
      </c>
      <c r="G46" s="16"/>
    </row>
    <row r="47" spans="1:7">
      <c r="A47" s="16" t="s">
        <v>93</v>
      </c>
      <c r="B47" s="17">
        <v>91000</v>
      </c>
      <c r="C47" s="17">
        <v>103000</v>
      </c>
      <c r="D47" s="17">
        <v>55000</v>
      </c>
      <c r="E47" s="17">
        <v>42000</v>
      </c>
      <c r="F47" s="17">
        <v>48000</v>
      </c>
      <c r="G47" s="16"/>
    </row>
    <row r="48" spans="1:7">
      <c r="A48" s="16" t="s">
        <v>94</v>
      </c>
      <c r="B48" s="17">
        <v>18000</v>
      </c>
      <c r="C48" s="17">
        <v>17000</v>
      </c>
      <c r="D48" s="17">
        <v>25000</v>
      </c>
      <c r="E48" s="17">
        <v>34000</v>
      </c>
      <c r="F48" s="17">
        <v>20000</v>
      </c>
      <c r="G48" s="16"/>
    </row>
    <row r="49" spans="1:7">
      <c r="A49" s="16" t="s">
        <v>95</v>
      </c>
      <c r="B49" s="17">
        <v>-23000</v>
      </c>
      <c r="C49" s="17">
        <v>-1000</v>
      </c>
      <c r="D49" s="17">
        <v>-1000</v>
      </c>
      <c r="E49" s="17">
        <v>1000</v>
      </c>
      <c r="F49" s="17">
        <v>20000</v>
      </c>
      <c r="G49" s="16"/>
    </row>
    <row r="50" spans="1:7">
      <c r="A50" s="16" t="s">
        <v>96</v>
      </c>
      <c r="B50" s="17">
        <v>-58000</v>
      </c>
      <c r="C50" s="17">
        <v>-53000</v>
      </c>
      <c r="D50" s="17">
        <v>-4000</v>
      </c>
      <c r="E50" s="17">
        <v>14000</v>
      </c>
      <c r="F50" s="17">
        <v>13000</v>
      </c>
      <c r="G50" s="16"/>
    </row>
    <row r="51" spans="1:7">
      <c r="A51" s="16" t="s">
        <v>97</v>
      </c>
      <c r="B51" s="17">
        <v>585000</v>
      </c>
      <c r="C51" s="17">
        <v>1207000</v>
      </c>
      <c r="D51" s="17">
        <v>1345000</v>
      </c>
      <c r="E51" s="17">
        <v>1312000</v>
      </c>
      <c r="F51" s="17">
        <v>975000</v>
      </c>
      <c r="G51" s="16"/>
    </row>
    <row r="52" spans="1:7">
      <c r="A52" s="16" t="s">
        <v>98</v>
      </c>
      <c r="B52" s="17" t="s">
        <v>26</v>
      </c>
      <c r="C52" s="17" t="s">
        <v>26</v>
      </c>
      <c r="D52" s="17">
        <v>392000</v>
      </c>
      <c r="E52" s="17">
        <v>397000</v>
      </c>
      <c r="F52" s="17">
        <v>229000</v>
      </c>
      <c r="G52" s="16"/>
    </row>
    <row r="53" spans="1:7">
      <c r="A53" s="16" t="s">
        <v>99</v>
      </c>
      <c r="B53" s="17" t="s">
        <v>26</v>
      </c>
      <c r="C53" s="17" t="s">
        <v>26</v>
      </c>
      <c r="D53" s="17">
        <v>48000</v>
      </c>
      <c r="E53" s="17">
        <v>30000</v>
      </c>
      <c r="F53" s="17">
        <v>27000</v>
      </c>
      <c r="G53" s="16"/>
    </row>
    <row r="54" spans="1:7">
      <c r="A54" s="16" t="s">
        <v>100</v>
      </c>
      <c r="B54" s="17" t="s">
        <v>26</v>
      </c>
      <c r="C54" s="17" t="s">
        <v>26</v>
      </c>
      <c r="D54" s="17">
        <v>440000</v>
      </c>
      <c r="E54" s="17">
        <v>427000</v>
      </c>
      <c r="F54" s="17">
        <v>256000</v>
      </c>
      <c r="G54" s="16"/>
    </row>
    <row r="55" spans="1:7">
      <c r="A55" s="16" t="s">
        <v>101</v>
      </c>
      <c r="B55" s="17" t="s">
        <v>26</v>
      </c>
      <c r="C55" s="17" t="s">
        <v>26</v>
      </c>
      <c r="D55" s="17">
        <v>77000</v>
      </c>
      <c r="E55" s="17">
        <v>60000</v>
      </c>
      <c r="F55" s="17">
        <v>103000</v>
      </c>
      <c r="G55" s="16"/>
    </row>
    <row r="56" spans="1:7">
      <c r="A56" s="16" t="s">
        <v>102</v>
      </c>
      <c r="B56" s="17" t="s">
        <v>26</v>
      </c>
      <c r="C56" s="17" t="s">
        <v>26</v>
      </c>
      <c r="D56" s="17">
        <v>14000</v>
      </c>
      <c r="E56" s="17">
        <v>-23000</v>
      </c>
      <c r="F56" s="17">
        <v>11000</v>
      </c>
      <c r="G56" s="16"/>
    </row>
    <row r="57" spans="1:7">
      <c r="A57" s="16" t="s">
        <v>103</v>
      </c>
      <c r="B57" s="17" t="s">
        <v>26</v>
      </c>
      <c r="C57" s="17" t="s">
        <v>26</v>
      </c>
      <c r="D57" s="17">
        <v>91000</v>
      </c>
      <c r="E57" s="17">
        <v>37000</v>
      </c>
      <c r="F57" s="17">
        <v>114000</v>
      </c>
      <c r="G57" s="16"/>
    </row>
    <row r="58" spans="1:7">
      <c r="A58" s="16" t="s">
        <v>104</v>
      </c>
      <c r="B58" s="17" t="s">
        <v>26</v>
      </c>
      <c r="C58" s="17" t="s">
        <v>26</v>
      </c>
      <c r="D58" s="17">
        <v>531000</v>
      </c>
      <c r="E58" s="17">
        <v>464000</v>
      </c>
      <c r="F58" s="17">
        <v>370000</v>
      </c>
      <c r="G58" s="16"/>
    </row>
    <row r="59" spans="1:7" ht="13">
      <c r="A59" s="20" t="s">
        <v>152</v>
      </c>
      <c r="B59" s="19"/>
      <c r="C59" s="19"/>
      <c r="D59" s="19"/>
      <c r="E59" s="19"/>
      <c r="F59" s="19"/>
      <c r="G59" s="16"/>
    </row>
    <row r="60" spans="1:7">
      <c r="A60" s="16" t="s">
        <v>104</v>
      </c>
      <c r="B60" s="17">
        <v>148000</v>
      </c>
      <c r="C60" s="17">
        <v>-280000</v>
      </c>
      <c r="D60" s="17" t="s">
        <v>26</v>
      </c>
      <c r="E60" s="17" t="s">
        <v>26</v>
      </c>
      <c r="F60" s="17" t="s">
        <v>26</v>
      </c>
      <c r="G60" s="16"/>
    </row>
    <row r="61" spans="1:7">
      <c r="A61" s="16" t="s">
        <v>105</v>
      </c>
      <c r="B61" s="17" t="s">
        <v>26</v>
      </c>
      <c r="C61" s="17">
        <v>453000</v>
      </c>
      <c r="D61" s="17" t="s">
        <v>26</v>
      </c>
      <c r="E61" s="17" t="s">
        <v>26</v>
      </c>
      <c r="F61" s="17" t="s">
        <v>26</v>
      </c>
      <c r="G61" s="16"/>
    </row>
    <row r="62" spans="1:7">
      <c r="A62" s="16" t="s">
        <v>106</v>
      </c>
      <c r="B62" s="17">
        <v>148000</v>
      </c>
      <c r="C62" s="17">
        <v>173000</v>
      </c>
      <c r="D62" s="17" t="s">
        <v>26</v>
      </c>
      <c r="E62" s="17" t="s">
        <v>26</v>
      </c>
      <c r="F62" s="17" t="s">
        <v>26</v>
      </c>
      <c r="G62" s="16"/>
    </row>
    <row r="63" spans="1:7">
      <c r="A63" s="16" t="s">
        <v>107</v>
      </c>
      <c r="B63" s="17">
        <v>437000</v>
      </c>
      <c r="C63" s="17">
        <v>1034000</v>
      </c>
      <c r="D63" s="17">
        <v>814000</v>
      </c>
      <c r="E63" s="17">
        <v>848000</v>
      </c>
      <c r="F63" s="17">
        <v>605000</v>
      </c>
      <c r="G63" s="16"/>
    </row>
    <row r="64" spans="1:7">
      <c r="A64" s="16" t="s">
        <v>108</v>
      </c>
      <c r="B64" s="17">
        <v>123230</v>
      </c>
      <c r="C64" s="17">
        <v>123211</v>
      </c>
      <c r="D64" s="17">
        <v>123557</v>
      </c>
      <c r="E64" s="17">
        <v>128373</v>
      </c>
      <c r="F64" s="17">
        <v>135445</v>
      </c>
      <c r="G64" s="16"/>
    </row>
    <row r="65" spans="1:7">
      <c r="A65" s="16" t="s">
        <v>109</v>
      </c>
      <c r="B65" s="17">
        <v>123975</v>
      </c>
      <c r="C65" s="17">
        <v>123854</v>
      </c>
      <c r="D65" s="17">
        <v>124389</v>
      </c>
      <c r="E65" s="17">
        <v>129372</v>
      </c>
      <c r="F65" s="17">
        <v>136801</v>
      </c>
      <c r="G65" s="16"/>
    </row>
    <row r="66" spans="1:7">
      <c r="A66" s="16" t="s">
        <v>110</v>
      </c>
      <c r="B66" s="17">
        <v>123194.43</v>
      </c>
      <c r="C66" s="17">
        <v>123060.63800000001</v>
      </c>
      <c r="D66" s="17">
        <v>123328.05100000001</v>
      </c>
      <c r="E66" s="17">
        <v>125175.325</v>
      </c>
      <c r="F66" s="17">
        <v>131481.473</v>
      </c>
      <c r="G66" s="16"/>
    </row>
    <row r="67" spans="1:7">
      <c r="A67" s="16" t="s">
        <v>111</v>
      </c>
      <c r="B67" s="17">
        <v>3.55</v>
      </c>
      <c r="C67" s="17">
        <v>8.39</v>
      </c>
      <c r="D67" s="17">
        <v>6.59</v>
      </c>
      <c r="E67" s="17">
        <v>6.61</v>
      </c>
      <c r="F67" s="17">
        <v>4.47</v>
      </c>
      <c r="G67" s="16"/>
    </row>
    <row r="68" spans="1:7">
      <c r="A68" s="16" t="s">
        <v>112</v>
      </c>
      <c r="B68" s="17">
        <v>3.52</v>
      </c>
      <c r="C68" s="17">
        <v>8.35</v>
      </c>
      <c r="D68" s="17">
        <v>6.54</v>
      </c>
      <c r="E68" s="17">
        <v>6.56</v>
      </c>
      <c r="F68" s="17">
        <v>4.42</v>
      </c>
      <c r="G68" s="16"/>
    </row>
    <row r="69" spans="1:7">
      <c r="A69" s="16" t="s">
        <v>113</v>
      </c>
      <c r="B69" s="17">
        <v>1.28</v>
      </c>
      <c r="C69" s="17">
        <v>1.2</v>
      </c>
      <c r="D69" s="17">
        <v>1.1000000000000001</v>
      </c>
      <c r="E69" s="17">
        <v>0.8</v>
      </c>
      <c r="F69" s="17">
        <v>0.5</v>
      </c>
      <c r="G69" s="16"/>
    </row>
    <row r="70" spans="1:7">
      <c r="A70" s="16" t="s">
        <v>114</v>
      </c>
      <c r="B70" s="17">
        <v>23376</v>
      </c>
      <c r="C70" s="17">
        <v>23156</v>
      </c>
      <c r="D70" s="17">
        <v>19112</v>
      </c>
      <c r="E70" s="17">
        <v>15143</v>
      </c>
      <c r="F70" s="17">
        <v>13952</v>
      </c>
      <c r="G70" s="16"/>
    </row>
    <row r="71" spans="1:7">
      <c r="A71" s="16" t="s">
        <v>115</v>
      </c>
      <c r="B71" s="17">
        <v>2087</v>
      </c>
      <c r="C71" s="17">
        <v>2044</v>
      </c>
      <c r="D71" s="17">
        <v>2277</v>
      </c>
      <c r="E71" s="17">
        <v>2348</v>
      </c>
      <c r="F71" s="17">
        <v>2555</v>
      </c>
      <c r="G71" s="16"/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50"/>
  <sheetViews>
    <sheetView topLeftCell="A16" workbookViewId="0">
      <selection activeCell="B30" sqref="B30:F30"/>
    </sheetView>
  </sheetViews>
  <sheetFormatPr defaultRowHeight="12.5"/>
  <cols>
    <col min="1" max="1" width="50.7265625" style="10" customWidth="1"/>
    <col min="2" max="197" width="12.7265625" style="10" customWidth="1"/>
    <col min="198" max="16384" width="8.7265625" style="10"/>
  </cols>
  <sheetData>
    <row r="4" spans="1:7">
      <c r="A4" s="9" t="s">
        <v>0</v>
      </c>
    </row>
    <row r="5" spans="1:7" ht="20">
      <c r="A5" s="11" t="s">
        <v>1</v>
      </c>
    </row>
    <row r="7" spans="1:7">
      <c r="A7" s="12" t="s">
        <v>2</v>
      </c>
    </row>
    <row r="10" spans="1:7" ht="13">
      <c r="A10" s="13" t="s">
        <v>116</v>
      </c>
    </row>
    <row r="11" spans="1:7" ht="13">
      <c r="A11" s="14" t="s">
        <v>4</v>
      </c>
      <c r="B11" s="15" t="s">
        <v>5</v>
      </c>
      <c r="C11" s="15" t="s">
        <v>6</v>
      </c>
      <c r="D11" s="15" t="s">
        <v>7</v>
      </c>
      <c r="E11" s="15" t="s">
        <v>8</v>
      </c>
      <c r="F11" s="15" t="s">
        <v>9</v>
      </c>
      <c r="G11" s="14"/>
    </row>
    <row r="12" spans="1:7" ht="13">
      <c r="A12" s="14" t="s">
        <v>10</v>
      </c>
      <c r="B12" s="15" t="s">
        <v>11</v>
      </c>
      <c r="C12" s="15" t="s">
        <v>11</v>
      </c>
      <c r="D12" s="15" t="s">
        <v>11</v>
      </c>
      <c r="E12" s="15" t="s">
        <v>11</v>
      </c>
      <c r="F12" s="15" t="s">
        <v>11</v>
      </c>
      <c r="G12" s="14"/>
    </row>
    <row r="13" spans="1:7" ht="13">
      <c r="A13" s="14" t="s">
        <v>12</v>
      </c>
      <c r="B13" s="15" t="s">
        <v>13</v>
      </c>
      <c r="C13" s="15" t="s">
        <v>13</v>
      </c>
      <c r="D13" s="15" t="s">
        <v>13</v>
      </c>
      <c r="E13" s="15" t="s">
        <v>13</v>
      </c>
      <c r="F13" s="15" t="s">
        <v>13</v>
      </c>
      <c r="G13" s="14"/>
    </row>
    <row r="14" spans="1:7" ht="13">
      <c r="A14" s="14" t="s">
        <v>14</v>
      </c>
      <c r="B14" s="15" t="s">
        <v>15</v>
      </c>
      <c r="C14" s="15" t="s">
        <v>15</v>
      </c>
      <c r="D14" s="15" t="s">
        <v>15</v>
      </c>
      <c r="E14" s="15" t="s">
        <v>15</v>
      </c>
      <c r="F14" s="15" t="s">
        <v>15</v>
      </c>
      <c r="G14" s="14"/>
    </row>
    <row r="15" spans="1:7" ht="13">
      <c r="A15" s="14" t="s">
        <v>16</v>
      </c>
      <c r="B15" s="15" t="s">
        <v>17</v>
      </c>
      <c r="C15" s="15" t="s">
        <v>17</v>
      </c>
      <c r="D15" s="15" t="s">
        <v>17</v>
      </c>
      <c r="E15" s="15" t="s">
        <v>17</v>
      </c>
      <c r="F15" s="15" t="s">
        <v>17</v>
      </c>
      <c r="G15" s="14"/>
    </row>
    <row r="16" spans="1:7">
      <c r="A16" s="16" t="s">
        <v>107</v>
      </c>
      <c r="B16" s="17">
        <v>437000</v>
      </c>
      <c r="C16" s="17">
        <v>1034000</v>
      </c>
      <c r="D16" s="17">
        <v>814000</v>
      </c>
      <c r="E16" s="17">
        <v>848000</v>
      </c>
      <c r="F16" s="17">
        <v>605000</v>
      </c>
      <c r="G16" s="16"/>
    </row>
    <row r="17" spans="1:7">
      <c r="A17" s="16" t="s">
        <v>117</v>
      </c>
      <c r="B17" s="17">
        <v>398000</v>
      </c>
      <c r="C17" s="17">
        <v>372000</v>
      </c>
      <c r="D17" s="17">
        <v>363000</v>
      </c>
      <c r="E17" s="17">
        <v>320000</v>
      </c>
      <c r="F17" s="17">
        <v>294000</v>
      </c>
      <c r="G17" s="16"/>
    </row>
    <row r="18" spans="1:7">
      <c r="A18" s="16" t="s">
        <v>118</v>
      </c>
      <c r="B18" s="17">
        <v>47000</v>
      </c>
      <c r="C18" s="17">
        <v>55000</v>
      </c>
      <c r="D18" s="17">
        <v>26000</v>
      </c>
      <c r="E18" s="17">
        <v>25000</v>
      </c>
      <c r="F18" s="17">
        <v>6000</v>
      </c>
      <c r="G18" s="16"/>
    </row>
    <row r="19" spans="1:7">
      <c r="A19" s="16" t="s">
        <v>119</v>
      </c>
      <c r="B19" s="17">
        <v>146000</v>
      </c>
      <c r="C19" s="17">
        <v>19000</v>
      </c>
      <c r="D19" s="17">
        <v>94000</v>
      </c>
      <c r="E19" s="17">
        <v>56000</v>
      </c>
      <c r="F19" s="17">
        <v>114000</v>
      </c>
      <c r="G19" s="16"/>
    </row>
    <row r="20" spans="1:7">
      <c r="A20" s="16" t="s">
        <v>120</v>
      </c>
      <c r="B20" s="17">
        <v>-25000</v>
      </c>
      <c r="C20" s="17">
        <v>-39000</v>
      </c>
      <c r="D20" s="17">
        <v>-46000</v>
      </c>
      <c r="E20" s="17">
        <v>47000</v>
      </c>
      <c r="F20" s="17">
        <v>-110000</v>
      </c>
      <c r="G20" s="16"/>
    </row>
    <row r="21" spans="1:7">
      <c r="A21" s="16" t="s">
        <v>42</v>
      </c>
      <c r="B21" s="17">
        <v>-18000</v>
      </c>
      <c r="C21" s="17">
        <v>88000</v>
      </c>
      <c r="D21" s="17">
        <v>9000</v>
      </c>
      <c r="E21" s="17">
        <v>38000</v>
      </c>
      <c r="F21" s="17">
        <v>67000</v>
      </c>
      <c r="G21" s="16"/>
    </row>
    <row r="22" spans="1:7">
      <c r="A22" s="16" t="s">
        <v>44</v>
      </c>
      <c r="B22" s="17">
        <v>149000</v>
      </c>
      <c r="C22" s="17">
        <v>63000</v>
      </c>
      <c r="D22" s="17">
        <v>83000</v>
      </c>
      <c r="E22" s="17">
        <v>57000</v>
      </c>
      <c r="F22" s="17">
        <v>40000</v>
      </c>
      <c r="G22" s="16"/>
    </row>
    <row r="23" spans="1:7">
      <c r="A23" s="16" t="s">
        <v>121</v>
      </c>
      <c r="B23" s="17">
        <v>52000</v>
      </c>
      <c r="C23" s="17">
        <v>17000</v>
      </c>
      <c r="D23" s="17">
        <v>23000</v>
      </c>
      <c r="E23" s="17">
        <v>36000</v>
      </c>
      <c r="F23" s="17">
        <v>-18000</v>
      </c>
      <c r="G23" s="16"/>
    </row>
    <row r="24" spans="1:7">
      <c r="A24" s="16" t="s">
        <v>122</v>
      </c>
      <c r="B24" s="17">
        <v>9000</v>
      </c>
      <c r="C24" s="17">
        <v>-19000</v>
      </c>
      <c r="D24" s="17">
        <v>20000</v>
      </c>
      <c r="E24" s="17">
        <v>157000</v>
      </c>
      <c r="F24" s="17">
        <v>32000</v>
      </c>
      <c r="G24" s="16"/>
    </row>
    <row r="25" spans="1:7">
      <c r="A25" s="16" t="s">
        <v>123</v>
      </c>
      <c r="B25" s="17">
        <v>1195000</v>
      </c>
      <c r="C25" s="17">
        <v>1590000</v>
      </c>
      <c r="D25" s="17">
        <v>1386000</v>
      </c>
      <c r="E25" s="17">
        <v>1584000</v>
      </c>
      <c r="F25" s="17">
        <v>1030000</v>
      </c>
      <c r="G25" s="16"/>
    </row>
    <row r="26" spans="1:7">
      <c r="A26" s="16" t="s">
        <v>124</v>
      </c>
      <c r="B26" s="17">
        <v>-686000</v>
      </c>
      <c r="C26" s="17">
        <v>-804000</v>
      </c>
      <c r="D26" s="17">
        <v>-528000</v>
      </c>
      <c r="E26" s="17">
        <v>-681000</v>
      </c>
      <c r="F26" s="17">
        <v>-498000</v>
      </c>
      <c r="G26" s="16"/>
    </row>
    <row r="27" spans="1:7">
      <c r="A27" s="16" t="s">
        <v>125</v>
      </c>
      <c r="B27" s="17">
        <v>-105000</v>
      </c>
      <c r="C27" s="17">
        <v>-96000</v>
      </c>
      <c r="D27" s="17">
        <v>-53000</v>
      </c>
      <c r="E27" s="17">
        <v>-79000</v>
      </c>
      <c r="F27" s="17">
        <v>-131000</v>
      </c>
      <c r="G27" s="16"/>
    </row>
    <row r="28" spans="1:7">
      <c r="A28" s="16" t="s">
        <v>126</v>
      </c>
      <c r="B28" s="17">
        <v>-169000</v>
      </c>
      <c r="C28" s="17">
        <v>-126000</v>
      </c>
      <c r="D28" s="17">
        <v>-97000</v>
      </c>
      <c r="E28" s="17">
        <v>-71000</v>
      </c>
      <c r="F28" s="17">
        <v>-65000</v>
      </c>
      <c r="G28" s="16"/>
    </row>
    <row r="29" spans="1:7">
      <c r="A29" s="16" t="s">
        <v>127</v>
      </c>
      <c r="B29" s="17">
        <v>-960000</v>
      </c>
      <c r="C29" s="17">
        <v>-1026000</v>
      </c>
      <c r="D29" s="17">
        <v>-678000</v>
      </c>
      <c r="E29" s="17">
        <v>-831000</v>
      </c>
      <c r="F29" s="17">
        <v>-694000</v>
      </c>
      <c r="G29" s="16"/>
    </row>
    <row r="30" spans="1:7" ht="13">
      <c r="A30" s="21" t="s">
        <v>153</v>
      </c>
      <c r="B30" s="19"/>
      <c r="C30" s="19"/>
      <c r="D30" s="19"/>
      <c r="E30" s="19"/>
      <c r="F30" s="19"/>
      <c r="G30" s="16"/>
    </row>
    <row r="31" spans="1:7">
      <c r="A31" s="16" t="s">
        <v>128</v>
      </c>
      <c r="B31" s="17" t="s">
        <v>26</v>
      </c>
      <c r="C31" s="17" t="s">
        <v>26</v>
      </c>
      <c r="D31" s="17">
        <v>-1951000</v>
      </c>
      <c r="E31" s="17" t="s">
        <v>26</v>
      </c>
      <c r="F31" s="17" t="s">
        <v>26</v>
      </c>
      <c r="G31" s="16"/>
    </row>
    <row r="32" spans="1:7">
      <c r="A32" s="16" t="s">
        <v>129</v>
      </c>
      <c r="B32" s="17">
        <v>-834000</v>
      </c>
      <c r="C32" s="17">
        <v>-1569000</v>
      </c>
      <c r="D32" s="17">
        <v>-960000</v>
      </c>
      <c r="E32" s="17">
        <v>-1327000</v>
      </c>
      <c r="F32" s="17">
        <v>-949000</v>
      </c>
      <c r="G32" s="16"/>
    </row>
    <row r="33" spans="1:7">
      <c r="A33" s="16" t="s">
        <v>130</v>
      </c>
      <c r="B33" s="17">
        <v>1116000</v>
      </c>
      <c r="C33" s="17">
        <v>1388000</v>
      </c>
      <c r="D33" s="17">
        <v>962000</v>
      </c>
      <c r="E33" s="17">
        <v>1175000</v>
      </c>
      <c r="F33" s="17">
        <v>1092000</v>
      </c>
      <c r="G33" s="16"/>
    </row>
    <row r="34" spans="1:7">
      <c r="A34" s="16" t="s">
        <v>131</v>
      </c>
      <c r="B34" s="17">
        <v>47000</v>
      </c>
      <c r="C34" s="17">
        <v>75000</v>
      </c>
      <c r="D34" s="17">
        <v>5000</v>
      </c>
      <c r="E34" s="17">
        <v>53000</v>
      </c>
      <c r="F34" s="17">
        <v>10000</v>
      </c>
      <c r="G34" s="16"/>
    </row>
    <row r="35" spans="1:7">
      <c r="A35" s="16" t="s">
        <v>132</v>
      </c>
      <c r="B35" s="17">
        <v>-631000</v>
      </c>
      <c r="C35" s="17">
        <v>-1132000</v>
      </c>
      <c r="D35" s="17">
        <v>-2622000</v>
      </c>
      <c r="E35" s="17">
        <v>-930000</v>
      </c>
      <c r="F35" s="17">
        <v>-541000</v>
      </c>
      <c r="G35" s="16"/>
    </row>
    <row r="36" spans="1:7">
      <c r="A36" s="16" t="s">
        <v>133</v>
      </c>
      <c r="B36" s="17">
        <v>339000</v>
      </c>
      <c r="C36" s="17" t="s">
        <v>26</v>
      </c>
      <c r="D36" s="17">
        <v>2044000</v>
      </c>
      <c r="E36" s="17" t="s">
        <v>26</v>
      </c>
      <c r="F36" s="17">
        <v>51000</v>
      </c>
      <c r="G36" s="16"/>
    </row>
    <row r="37" spans="1:7">
      <c r="A37" s="16" t="s">
        <v>134</v>
      </c>
      <c r="B37" s="17">
        <v>-807000</v>
      </c>
      <c r="C37" s="17">
        <v>-397000</v>
      </c>
      <c r="D37" s="17">
        <v>-249000</v>
      </c>
      <c r="E37" s="17">
        <v>-116000</v>
      </c>
      <c r="F37" s="17">
        <v>-119000</v>
      </c>
      <c r="G37" s="16"/>
    </row>
    <row r="38" spans="1:7">
      <c r="A38" s="16" t="s">
        <v>135</v>
      </c>
      <c r="B38" s="17">
        <v>-50000</v>
      </c>
      <c r="C38" s="17">
        <v>-75000</v>
      </c>
      <c r="D38" s="17">
        <v>-193000</v>
      </c>
      <c r="E38" s="17">
        <v>-505000</v>
      </c>
      <c r="F38" s="17">
        <v>-348000</v>
      </c>
      <c r="G38" s="16"/>
    </row>
    <row r="39" spans="1:7">
      <c r="A39" s="16" t="s">
        <v>136</v>
      </c>
      <c r="B39" s="17">
        <v>-158000</v>
      </c>
      <c r="C39" s="17">
        <v>-148000</v>
      </c>
      <c r="D39" s="17">
        <v>-136000</v>
      </c>
      <c r="E39" s="17">
        <v>-102000</v>
      </c>
      <c r="F39" s="17">
        <v>-68000</v>
      </c>
      <c r="G39" s="16"/>
    </row>
    <row r="40" spans="1:7">
      <c r="A40" s="16" t="s">
        <v>137</v>
      </c>
      <c r="B40" s="17" t="s">
        <v>26</v>
      </c>
      <c r="C40" s="17" t="s">
        <v>26</v>
      </c>
      <c r="D40" s="17" t="s">
        <v>26</v>
      </c>
      <c r="E40" s="17" t="s">
        <v>26</v>
      </c>
      <c r="F40" s="17">
        <v>27000</v>
      </c>
      <c r="G40" s="16"/>
    </row>
    <row r="41" spans="1:7">
      <c r="A41" s="16" t="s">
        <v>138</v>
      </c>
      <c r="B41" s="17">
        <v>29000</v>
      </c>
      <c r="C41" s="17">
        <v>28000</v>
      </c>
      <c r="D41" s="17">
        <v>25000</v>
      </c>
      <c r="E41" s="17">
        <v>35000</v>
      </c>
      <c r="F41" s="17">
        <v>-5000</v>
      </c>
      <c r="G41" s="16"/>
    </row>
    <row r="42" spans="1:7">
      <c r="A42" s="16" t="s">
        <v>139</v>
      </c>
      <c r="B42" s="17">
        <v>-647000</v>
      </c>
      <c r="C42" s="17">
        <v>-592000</v>
      </c>
      <c r="D42" s="17">
        <v>1491000</v>
      </c>
      <c r="E42" s="17">
        <v>-688000</v>
      </c>
      <c r="F42" s="17">
        <v>-462000</v>
      </c>
      <c r="G42" s="16"/>
    </row>
    <row r="43" spans="1:7">
      <c r="A43" s="16" t="s">
        <v>140</v>
      </c>
      <c r="B43" s="17">
        <v>-83000</v>
      </c>
      <c r="C43" s="17" t="s">
        <v>26</v>
      </c>
      <c r="D43" s="17" t="s">
        <v>26</v>
      </c>
      <c r="E43" s="17" t="s">
        <v>26</v>
      </c>
      <c r="F43" s="17" t="s">
        <v>26</v>
      </c>
      <c r="G43" s="16"/>
    </row>
    <row r="44" spans="1:7">
      <c r="A44" s="16" t="s">
        <v>141</v>
      </c>
      <c r="B44" s="17">
        <v>197000</v>
      </c>
      <c r="C44" s="17" t="s">
        <v>26</v>
      </c>
      <c r="D44" s="17" t="s">
        <v>26</v>
      </c>
      <c r="E44" s="17" t="s">
        <v>26</v>
      </c>
      <c r="F44" s="17" t="s">
        <v>26</v>
      </c>
      <c r="G44" s="16"/>
    </row>
    <row r="45" spans="1:7">
      <c r="A45" s="16" t="s">
        <v>142</v>
      </c>
      <c r="B45" s="17">
        <v>114000</v>
      </c>
      <c r="C45" s="17" t="s">
        <v>26</v>
      </c>
      <c r="D45" s="17" t="s">
        <v>26</v>
      </c>
      <c r="E45" s="17" t="s">
        <v>26</v>
      </c>
      <c r="F45" s="17" t="s">
        <v>26</v>
      </c>
      <c r="G45" s="16"/>
    </row>
    <row r="46" spans="1:7">
      <c r="A46" s="16" t="s">
        <v>143</v>
      </c>
      <c r="B46" s="17" t="s">
        <v>26</v>
      </c>
      <c r="C46" s="17">
        <v>-134000</v>
      </c>
      <c r="D46" s="17">
        <v>255000</v>
      </c>
      <c r="E46" s="17">
        <v>-34000</v>
      </c>
      <c r="F46" s="17">
        <v>27000</v>
      </c>
      <c r="G46" s="16"/>
    </row>
    <row r="47" spans="1:7">
      <c r="A47" s="16" t="s">
        <v>144</v>
      </c>
      <c r="B47" s="17" t="s">
        <v>26</v>
      </c>
      <c r="C47" s="17">
        <v>328000</v>
      </c>
      <c r="D47" s="17">
        <v>73000</v>
      </c>
      <c r="E47" s="17">
        <v>107000</v>
      </c>
      <c r="F47" s="17">
        <v>80000</v>
      </c>
      <c r="G47" s="16"/>
    </row>
    <row r="48" spans="1:7">
      <c r="A48" s="16" t="s">
        <v>145</v>
      </c>
      <c r="B48" s="17" t="s">
        <v>26</v>
      </c>
      <c r="C48" s="17">
        <v>194000</v>
      </c>
      <c r="D48" s="17">
        <v>328000</v>
      </c>
      <c r="E48" s="17">
        <v>73000</v>
      </c>
      <c r="F48" s="17">
        <v>107000</v>
      </c>
      <c r="G48" s="16"/>
    </row>
    <row r="49" spans="1:7">
      <c r="A49" s="16" t="s">
        <v>146</v>
      </c>
      <c r="B49" s="17">
        <v>72000</v>
      </c>
      <c r="C49" s="17">
        <v>84000</v>
      </c>
      <c r="D49" s="17">
        <v>24000</v>
      </c>
      <c r="E49" s="17">
        <v>8000</v>
      </c>
      <c r="F49" s="17">
        <v>28000</v>
      </c>
      <c r="G49" s="16"/>
    </row>
    <row r="50" spans="1:7">
      <c r="A50" s="16" t="s">
        <v>147</v>
      </c>
      <c r="B50" s="17" t="s">
        <v>26</v>
      </c>
      <c r="C50" s="17">
        <v>177000</v>
      </c>
      <c r="D50" s="17">
        <v>459000</v>
      </c>
      <c r="E50" s="17">
        <v>349000</v>
      </c>
      <c r="F50" s="17">
        <v>326000</v>
      </c>
      <c r="G50" s="16"/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ALK_FCFF</vt:lpstr>
      <vt:lpstr>ALK_BS</vt:lpstr>
      <vt:lpstr>ALK_IS</vt:lpstr>
      <vt:lpstr>ALK_CFS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David_Moore</dc:creator>
  <cp:lastModifiedBy>David Moore</cp:lastModifiedBy>
  <dcterms:created xsi:type="dcterms:W3CDTF">2019-09-30T04:33:02Z</dcterms:created>
  <dcterms:modified xsi:type="dcterms:W3CDTF">2019-09-30T04:41:41Z</dcterms:modified>
</cp:coreProperties>
</file>